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410" windowWidth="12045" windowHeight="9105" firstSheet="1" activeTab="1"/>
  </bookViews>
  <sheets>
    <sheet name="回復済み_Sheet1" sheetId="1" state="veryHidden" r:id="rId1"/>
    <sheet name="R4" sheetId="2" r:id="rId2"/>
    <sheet name="R3" sheetId="3" r:id="rId3"/>
    <sheet name="R2" sheetId="4" r:id="rId4"/>
    <sheet name="R1" sheetId="5" r:id="rId5"/>
    <sheet name="Ｈ30" sheetId="6" r:id="rId6"/>
    <sheet name="Ｈ29" sheetId="7" r:id="rId7"/>
    <sheet name="Ｈ28" sheetId="8" r:id="rId8"/>
    <sheet name="Ｈ27" sheetId="9" r:id="rId9"/>
    <sheet name="Ｈ26" sheetId="10" r:id="rId10"/>
    <sheet name="Ｈ25" sheetId="11" r:id="rId11"/>
    <sheet name="Ｈ24" sheetId="12" r:id="rId12"/>
  </sheets>
  <definedNames/>
  <calcPr fullCalcOnLoad="1"/>
</workbook>
</file>

<file path=xl/sharedStrings.xml><?xml version="1.0" encoding="utf-8"?>
<sst xmlns="http://schemas.openxmlformats.org/spreadsheetml/2006/main" count="396" uniqueCount="54">
  <si>
    <t>医療法人</t>
  </si>
  <si>
    <t>施設数</t>
  </si>
  <si>
    <t>病床数</t>
  </si>
  <si>
    <t>歯科診療所</t>
  </si>
  <si>
    <t>計</t>
  </si>
  <si>
    <t>診　療　所</t>
  </si>
  <si>
    <t>病　　　院</t>
  </si>
  <si>
    <t>区　　　分</t>
  </si>
  <si>
    <t>１７-２　医療施設（病院・診療所・歯科診療所）の概況（内訳）</t>
  </si>
  <si>
    <t>総数</t>
  </si>
  <si>
    <t>国立</t>
  </si>
  <si>
    <t>県立</t>
  </si>
  <si>
    <t>市立</t>
  </si>
  <si>
    <t>会社</t>
  </si>
  <si>
    <t>個人</t>
  </si>
  <si>
    <t>その他の
法人</t>
  </si>
  <si>
    <r>
      <t xml:space="preserve"> 注 ：</t>
    </r>
    <r>
      <rPr>
        <sz val="11"/>
        <color indexed="8"/>
        <rFont val="ＭＳ Ｐ明朝"/>
        <family val="1"/>
      </rPr>
      <t>市立の診療所は、保健所、額田北部診療所と額田宮崎診療所である</t>
    </r>
    <r>
      <rPr>
        <sz val="11"/>
        <color indexed="8"/>
        <rFont val="ＭＳ 明朝"/>
        <family val="1"/>
      </rPr>
      <t>。</t>
    </r>
  </si>
  <si>
    <t>平成24年10月1日現在</t>
  </si>
  <si>
    <r>
      <t>資料：</t>
    </r>
    <r>
      <rPr>
        <sz val="11"/>
        <rFont val="ＭＳ Ｐ明朝"/>
        <family val="1"/>
      </rPr>
      <t>保健総務課</t>
    </r>
  </si>
  <si>
    <t>区　　　分</t>
  </si>
  <si>
    <t>総数</t>
  </si>
  <si>
    <t>国立</t>
  </si>
  <si>
    <t>県立</t>
  </si>
  <si>
    <t>市立</t>
  </si>
  <si>
    <t>その他の
法人</t>
  </si>
  <si>
    <t>会社</t>
  </si>
  <si>
    <t>個人</t>
  </si>
  <si>
    <t>病　　　院</t>
  </si>
  <si>
    <t>診　療　所</t>
  </si>
  <si>
    <t>平成25年10月1日現在</t>
  </si>
  <si>
    <t>-</t>
  </si>
  <si>
    <t>-</t>
  </si>
  <si>
    <t>平成26年10月1日現在</t>
  </si>
  <si>
    <t>-</t>
  </si>
  <si>
    <t>平成27年10月1日現在</t>
  </si>
  <si>
    <t>-</t>
  </si>
  <si>
    <t>平成28年10月1日現在</t>
  </si>
  <si>
    <t>平成29年10月1日現在</t>
  </si>
  <si>
    <r>
      <t>資料：</t>
    </r>
    <r>
      <rPr>
        <sz val="11"/>
        <rFont val="ＭＳ Ｐ明朝"/>
        <family val="1"/>
      </rPr>
      <t>保健企画課</t>
    </r>
  </si>
  <si>
    <r>
      <t xml:space="preserve"> 注 ：</t>
    </r>
    <r>
      <rPr>
        <sz val="11"/>
        <color indexed="8"/>
        <rFont val="ＭＳ Ｐ明朝"/>
        <family val="1"/>
      </rPr>
      <t>市立の診療所は、保健所、額田北部診療所と額田宮崎診療所、岡崎市こども発達医療センターである</t>
    </r>
    <r>
      <rPr>
        <sz val="11"/>
        <color indexed="8"/>
        <rFont val="ＭＳ 明朝"/>
        <family val="1"/>
      </rPr>
      <t>。</t>
    </r>
  </si>
  <si>
    <t>平成30年10月1日現在</t>
  </si>
  <si>
    <t>-</t>
  </si>
  <si>
    <t>-</t>
  </si>
  <si>
    <t>-</t>
  </si>
  <si>
    <t>令和元年10月1日現在</t>
  </si>
  <si>
    <t>-</t>
  </si>
  <si>
    <t>-</t>
  </si>
  <si>
    <t>-</t>
  </si>
  <si>
    <t>-</t>
  </si>
  <si>
    <t>令和２年10月1日現在</t>
  </si>
  <si>
    <t>-</t>
  </si>
  <si>
    <t>令和３年10月1日現在</t>
  </si>
  <si>
    <t>令和４年10月1日現在</t>
  </si>
  <si>
    <r>
      <t>資料：</t>
    </r>
    <r>
      <rPr>
        <sz val="11"/>
        <rFont val="ＭＳ Ｐ明朝"/>
        <family val="1"/>
      </rPr>
      <t>保健政策課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</si>
</sst>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4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2"/>
      <color indexed="8"/>
      <name val="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10"/>
      <name val="ＭＳ Ｐ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6" applyNumberFormat="0" applyAlignment="0" applyProtection="0"/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58" fontId="11" fillId="33" borderId="0" xfId="0" applyNumberFormat="1" applyFont="1" applyFill="1" applyBorder="1" applyAlignment="1">
      <alignment vertical="center"/>
    </xf>
    <xf numFmtId="0" fontId="11" fillId="33" borderId="0" xfId="0" applyNumberFormat="1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176" fontId="12" fillId="0" borderId="14" xfId="0" applyNumberFormat="1" applyFont="1" applyFill="1" applyBorder="1" applyAlignment="1" applyProtection="1">
      <alignment vertical="center"/>
      <protection/>
    </xf>
    <xf numFmtId="176" fontId="12" fillId="0" borderId="14" xfId="0" applyNumberFormat="1" applyFont="1" applyBorder="1" applyAlignment="1" applyProtection="1">
      <alignment vertical="center"/>
      <protection/>
    </xf>
    <xf numFmtId="176" fontId="12" fillId="33" borderId="0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11" fillId="33" borderId="0" xfId="0" applyNumberFormat="1" applyFont="1" applyFill="1" applyBorder="1" applyAlignment="1" applyProtection="1">
      <alignment horizontal="right" vertical="center"/>
      <protection/>
    </xf>
    <xf numFmtId="176" fontId="11" fillId="33" borderId="0" xfId="0" applyNumberFormat="1" applyFont="1" applyFill="1" applyBorder="1" applyAlignment="1" applyProtection="1">
      <alignment vertical="center"/>
      <protection/>
    </xf>
    <xf numFmtId="176" fontId="11" fillId="34" borderId="0" xfId="0" applyNumberFormat="1" applyFont="1" applyFill="1" applyBorder="1" applyAlignment="1" applyProtection="1">
      <alignment horizontal="right" vertical="center"/>
      <protection/>
    </xf>
    <xf numFmtId="176" fontId="11" fillId="34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76" fontId="11" fillId="0" borderId="14" xfId="0" applyNumberFormat="1" applyFont="1" applyFill="1" applyBorder="1" applyAlignment="1" applyProtection="1">
      <alignment vertical="center"/>
      <protection/>
    </xf>
    <xf numFmtId="0" fontId="11" fillId="0" borderId="14" xfId="0" applyFont="1" applyBorder="1" applyAlignment="1">
      <alignment horizontal="center" vertical="center"/>
    </xf>
    <xf numFmtId="176" fontId="11" fillId="0" borderId="14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58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L17"/>
  <sheetViews>
    <sheetView showGridLines="0" defaultGridColor="0" zoomScaleSheetLayoutView="10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:K1"/>
    </sheetView>
  </sheetViews>
  <sheetFormatPr defaultColWidth="8.59765625" defaultRowHeight="15"/>
  <cols>
    <col min="1" max="1" width="1.59765625" style="3" customWidth="1"/>
    <col min="2" max="2" width="10.69921875" style="3" customWidth="1"/>
    <col min="3" max="3" width="7.09765625" style="3" bestFit="1" customWidth="1"/>
    <col min="4" max="11" width="9.3984375" style="3" customWidth="1"/>
    <col min="12" max="16384" width="8.59765625" style="3" customWidth="1"/>
  </cols>
  <sheetData>
    <row r="1" spans="2:11" ht="24">
      <c r="B1" s="46" t="s">
        <v>8</v>
      </c>
      <c r="C1" s="46"/>
      <c r="D1" s="46"/>
      <c r="E1" s="46"/>
      <c r="F1" s="46"/>
      <c r="G1" s="46"/>
      <c r="H1" s="46"/>
      <c r="I1" s="46"/>
      <c r="J1" s="46"/>
      <c r="K1" s="46"/>
    </row>
    <row r="2" spans="10:11" ht="13.5">
      <c r="J2" s="13"/>
      <c r="K2" s="14" t="s">
        <v>32</v>
      </c>
    </row>
    <row r="3" spans="2:11" ht="4.5" customHeight="1" thickBo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27">
      <c r="B4" s="47" t="s">
        <v>7</v>
      </c>
      <c r="C4" s="48"/>
      <c r="D4" s="1" t="s">
        <v>9</v>
      </c>
      <c r="E4" s="2" t="s">
        <v>10</v>
      </c>
      <c r="F4" s="2" t="s">
        <v>11</v>
      </c>
      <c r="G4" s="2" t="s">
        <v>12</v>
      </c>
      <c r="H4" s="2" t="s">
        <v>0</v>
      </c>
      <c r="I4" s="5" t="s">
        <v>15</v>
      </c>
      <c r="J4" s="2" t="s">
        <v>13</v>
      </c>
      <c r="K4" s="2" t="s">
        <v>14</v>
      </c>
    </row>
    <row r="5" spans="2:11" s="10" customFormat="1" ht="16.5" customHeight="1">
      <c r="B5" s="49" t="s">
        <v>6</v>
      </c>
      <c r="C5" s="9" t="s">
        <v>1</v>
      </c>
      <c r="D5" s="17">
        <f aca="true" t="shared" si="0" ref="D5:D10">SUM(E5:K5)</f>
        <v>14</v>
      </c>
      <c r="E5" s="26" t="s">
        <v>33</v>
      </c>
      <c r="F5" s="27">
        <v>1</v>
      </c>
      <c r="G5" s="27">
        <v>1</v>
      </c>
      <c r="H5" s="27">
        <v>10</v>
      </c>
      <c r="I5" s="27">
        <v>1</v>
      </c>
      <c r="J5" s="26" t="s">
        <v>33</v>
      </c>
      <c r="K5" s="26">
        <v>1</v>
      </c>
    </row>
    <row r="6" spans="2:11" s="10" customFormat="1" ht="16.5" customHeight="1">
      <c r="B6" s="50"/>
      <c r="C6" s="11" t="s">
        <v>2</v>
      </c>
      <c r="D6" s="17">
        <f t="shared" si="0"/>
        <v>2507</v>
      </c>
      <c r="E6" s="26" t="s">
        <v>33</v>
      </c>
      <c r="F6" s="27">
        <v>276</v>
      </c>
      <c r="G6" s="27">
        <v>700</v>
      </c>
      <c r="H6" s="27">
        <v>1363</v>
      </c>
      <c r="I6" s="27">
        <v>120</v>
      </c>
      <c r="J6" s="26" t="s">
        <v>33</v>
      </c>
      <c r="K6" s="26">
        <v>48</v>
      </c>
    </row>
    <row r="7" spans="2:11" s="10" customFormat="1" ht="16.5" customHeight="1">
      <c r="B7" s="49" t="s">
        <v>5</v>
      </c>
      <c r="C7" s="9" t="s">
        <v>1</v>
      </c>
      <c r="D7" s="17">
        <f t="shared" si="0"/>
        <v>231</v>
      </c>
      <c r="E7" s="27">
        <v>2</v>
      </c>
      <c r="F7" s="26">
        <v>1</v>
      </c>
      <c r="G7" s="27">
        <v>3</v>
      </c>
      <c r="H7" s="27">
        <v>78</v>
      </c>
      <c r="I7" s="27">
        <v>19</v>
      </c>
      <c r="J7" s="26">
        <v>9</v>
      </c>
      <c r="K7" s="26">
        <v>119</v>
      </c>
    </row>
    <row r="8" spans="2:11" s="10" customFormat="1" ht="16.5" customHeight="1">
      <c r="B8" s="50"/>
      <c r="C8" s="11" t="s">
        <v>2</v>
      </c>
      <c r="D8" s="17">
        <f t="shared" si="0"/>
        <v>138</v>
      </c>
      <c r="E8" s="27">
        <v>19</v>
      </c>
      <c r="F8" s="26" t="s">
        <v>33</v>
      </c>
      <c r="G8" s="26" t="s">
        <v>33</v>
      </c>
      <c r="H8" s="27">
        <v>57</v>
      </c>
      <c r="I8" s="26" t="s">
        <v>33</v>
      </c>
      <c r="J8" s="26" t="s">
        <v>33</v>
      </c>
      <c r="K8" s="26">
        <v>62</v>
      </c>
    </row>
    <row r="9" spans="2:11" s="10" customFormat="1" ht="16.5" customHeight="1">
      <c r="B9" s="49" t="s">
        <v>3</v>
      </c>
      <c r="C9" s="9" t="s">
        <v>1</v>
      </c>
      <c r="D9" s="17">
        <f t="shared" si="0"/>
        <v>158</v>
      </c>
      <c r="E9" s="26" t="s">
        <v>33</v>
      </c>
      <c r="F9" s="26" t="s">
        <v>33</v>
      </c>
      <c r="G9" s="26" t="s">
        <v>33</v>
      </c>
      <c r="H9" s="26">
        <v>32</v>
      </c>
      <c r="I9" s="27">
        <v>2</v>
      </c>
      <c r="J9" s="26" t="s">
        <v>33</v>
      </c>
      <c r="K9" s="26">
        <v>124</v>
      </c>
    </row>
    <row r="10" spans="2:11" s="10" customFormat="1" ht="16.5" customHeight="1">
      <c r="B10" s="50"/>
      <c r="C10" s="12" t="s">
        <v>2</v>
      </c>
      <c r="D10" s="17">
        <f t="shared" si="0"/>
        <v>0</v>
      </c>
      <c r="E10" s="26" t="s">
        <v>33</v>
      </c>
      <c r="F10" s="26" t="s">
        <v>33</v>
      </c>
      <c r="G10" s="26" t="s">
        <v>33</v>
      </c>
      <c r="H10" s="26" t="s">
        <v>33</v>
      </c>
      <c r="I10" s="26" t="s">
        <v>33</v>
      </c>
      <c r="J10" s="26" t="s">
        <v>33</v>
      </c>
      <c r="K10" s="26" t="s">
        <v>33</v>
      </c>
    </row>
    <row r="11" spans="2:11" s="8" customFormat="1" ht="16.5" customHeight="1">
      <c r="B11" s="59" t="s">
        <v>4</v>
      </c>
      <c r="C11" s="7" t="s">
        <v>1</v>
      </c>
      <c r="D11" s="18">
        <f aca="true" t="shared" si="1" ref="D11:K12">D5+D7+D9</f>
        <v>403</v>
      </c>
      <c r="E11" s="19">
        <f t="shared" si="1"/>
        <v>2</v>
      </c>
      <c r="F11" s="19">
        <f t="shared" si="1"/>
        <v>2</v>
      </c>
      <c r="G11" s="19">
        <f t="shared" si="1"/>
        <v>4</v>
      </c>
      <c r="H11" s="19">
        <f t="shared" si="1"/>
        <v>120</v>
      </c>
      <c r="I11" s="19">
        <f t="shared" si="1"/>
        <v>22</v>
      </c>
      <c r="J11" s="19">
        <f t="shared" si="1"/>
        <v>9</v>
      </c>
      <c r="K11" s="19">
        <f t="shared" si="1"/>
        <v>244</v>
      </c>
    </row>
    <row r="12" spans="1:12" s="8" customFormat="1" ht="16.5" customHeight="1">
      <c r="A12" s="21"/>
      <c r="B12" s="60"/>
      <c r="C12" s="7" t="s">
        <v>2</v>
      </c>
      <c r="D12" s="18">
        <f t="shared" si="1"/>
        <v>2645</v>
      </c>
      <c r="E12" s="20">
        <f t="shared" si="1"/>
        <v>19</v>
      </c>
      <c r="F12" s="20">
        <f t="shared" si="1"/>
        <v>276</v>
      </c>
      <c r="G12" s="20">
        <f t="shared" si="1"/>
        <v>700</v>
      </c>
      <c r="H12" s="20">
        <f t="shared" si="1"/>
        <v>1420</v>
      </c>
      <c r="I12" s="20">
        <f t="shared" si="1"/>
        <v>120</v>
      </c>
      <c r="J12" s="20">
        <f t="shared" si="1"/>
        <v>0</v>
      </c>
      <c r="K12" s="20">
        <f t="shared" si="1"/>
        <v>110</v>
      </c>
      <c r="L12" s="21"/>
    </row>
    <row r="13" spans="1:11" ht="4.5" customHeight="1" thickBot="1">
      <c r="A13" s="23"/>
      <c r="B13" s="4"/>
      <c r="C13" s="22"/>
      <c r="D13" s="22"/>
      <c r="E13" s="4"/>
      <c r="F13" s="4"/>
      <c r="G13" s="4"/>
      <c r="H13" s="4"/>
      <c r="I13" s="4"/>
      <c r="J13" s="4"/>
      <c r="K13" s="4"/>
    </row>
    <row r="14" spans="1:11" ht="4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2" ht="13.5">
      <c r="A15" s="23"/>
      <c r="B15" s="6" t="s">
        <v>18</v>
      </c>
    </row>
    <row r="16" spans="2:11" ht="14.25" customHeight="1">
      <c r="B16" s="16" t="s">
        <v>16</v>
      </c>
      <c r="C16" s="15"/>
      <c r="D16" s="15"/>
      <c r="E16" s="15"/>
      <c r="F16" s="15"/>
      <c r="G16" s="15"/>
      <c r="H16" s="15"/>
      <c r="I16" s="15"/>
      <c r="J16" s="15"/>
      <c r="K16" s="15"/>
    </row>
    <row r="17" spans="5:7" ht="14.25" customHeight="1">
      <c r="E17" s="45"/>
      <c r="F17" s="45"/>
      <c r="G17" s="45"/>
    </row>
  </sheetData>
  <sheetProtection/>
  <mergeCells count="7">
    <mergeCell ref="E17:G17"/>
    <mergeCell ref="B1:K1"/>
    <mergeCell ref="B4:C4"/>
    <mergeCell ref="B5:B6"/>
    <mergeCell ref="B7:B8"/>
    <mergeCell ref="B9:B10"/>
    <mergeCell ref="B11:B12"/>
  </mergeCells>
  <printOptions/>
  <pageMargins left="0.5" right="0.5" top="0.5" bottom="0.5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L17"/>
  <sheetViews>
    <sheetView showGridLines="0" defaultGridColor="0" zoomScaleSheetLayoutView="10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:K1"/>
    </sheetView>
  </sheetViews>
  <sheetFormatPr defaultColWidth="8.59765625" defaultRowHeight="15"/>
  <cols>
    <col min="1" max="1" width="1.59765625" style="3" customWidth="1"/>
    <col min="2" max="2" width="10.69921875" style="3" customWidth="1"/>
    <col min="3" max="3" width="7.09765625" style="3" bestFit="1" customWidth="1"/>
    <col min="4" max="11" width="9.3984375" style="3" customWidth="1"/>
    <col min="12" max="16384" width="8.59765625" style="3" customWidth="1"/>
  </cols>
  <sheetData>
    <row r="1" spans="2:11" ht="24">
      <c r="B1" s="46" t="s">
        <v>8</v>
      </c>
      <c r="C1" s="46"/>
      <c r="D1" s="46"/>
      <c r="E1" s="46"/>
      <c r="F1" s="46"/>
      <c r="G1" s="46"/>
      <c r="H1" s="46"/>
      <c r="I1" s="46"/>
      <c r="J1" s="46"/>
      <c r="K1" s="46"/>
    </row>
    <row r="2" spans="10:11" ht="13.5">
      <c r="J2" s="13"/>
      <c r="K2" s="14" t="s">
        <v>29</v>
      </c>
    </row>
    <row r="3" spans="2:11" ht="4.5" customHeight="1" thickBo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27">
      <c r="B4" s="47" t="s">
        <v>19</v>
      </c>
      <c r="C4" s="48"/>
      <c r="D4" s="1" t="s">
        <v>20</v>
      </c>
      <c r="E4" s="2" t="s">
        <v>21</v>
      </c>
      <c r="F4" s="2" t="s">
        <v>22</v>
      </c>
      <c r="G4" s="2" t="s">
        <v>23</v>
      </c>
      <c r="H4" s="2" t="s">
        <v>0</v>
      </c>
      <c r="I4" s="5" t="s">
        <v>24</v>
      </c>
      <c r="J4" s="2" t="s">
        <v>25</v>
      </c>
      <c r="K4" s="2" t="s">
        <v>26</v>
      </c>
    </row>
    <row r="5" spans="2:11" s="10" customFormat="1" ht="16.5" customHeight="1">
      <c r="B5" s="49" t="s">
        <v>27</v>
      </c>
      <c r="C5" s="9" t="s">
        <v>1</v>
      </c>
      <c r="D5" s="17">
        <f aca="true" t="shared" si="0" ref="D5:D10">SUM(E5:K5)</f>
        <v>16</v>
      </c>
      <c r="E5" s="24" t="s">
        <v>31</v>
      </c>
      <c r="F5" s="25">
        <v>1</v>
      </c>
      <c r="G5" s="25">
        <v>1</v>
      </c>
      <c r="H5" s="25">
        <v>11</v>
      </c>
      <c r="I5" s="25">
        <v>1</v>
      </c>
      <c r="J5" s="24" t="s">
        <v>30</v>
      </c>
      <c r="K5" s="24">
        <v>2</v>
      </c>
    </row>
    <row r="6" spans="2:11" s="10" customFormat="1" ht="16.5" customHeight="1">
      <c r="B6" s="50"/>
      <c r="C6" s="11" t="s">
        <v>2</v>
      </c>
      <c r="D6" s="17">
        <f t="shared" si="0"/>
        <v>2566</v>
      </c>
      <c r="E6" s="24" t="s">
        <v>30</v>
      </c>
      <c r="F6" s="25">
        <v>276</v>
      </c>
      <c r="G6" s="25">
        <v>700</v>
      </c>
      <c r="H6" s="25">
        <v>1392</v>
      </c>
      <c r="I6" s="25">
        <v>120</v>
      </c>
      <c r="J6" s="24" t="s">
        <v>30</v>
      </c>
      <c r="K6" s="24">
        <v>78</v>
      </c>
    </row>
    <row r="7" spans="2:11" s="10" customFormat="1" ht="16.5" customHeight="1">
      <c r="B7" s="49" t="s">
        <v>28</v>
      </c>
      <c r="C7" s="9" t="s">
        <v>1</v>
      </c>
      <c r="D7" s="17">
        <f t="shared" si="0"/>
        <v>233</v>
      </c>
      <c r="E7" s="25">
        <v>2</v>
      </c>
      <c r="F7" s="24">
        <v>1</v>
      </c>
      <c r="G7" s="25">
        <v>3</v>
      </c>
      <c r="H7" s="25">
        <v>77</v>
      </c>
      <c r="I7" s="25">
        <v>19</v>
      </c>
      <c r="J7" s="24">
        <v>9</v>
      </c>
      <c r="K7" s="24">
        <v>122</v>
      </c>
    </row>
    <row r="8" spans="2:11" s="10" customFormat="1" ht="16.5" customHeight="1">
      <c r="B8" s="50"/>
      <c r="C8" s="11" t="s">
        <v>2</v>
      </c>
      <c r="D8" s="17">
        <f t="shared" si="0"/>
        <v>134</v>
      </c>
      <c r="E8" s="25">
        <v>19</v>
      </c>
      <c r="F8" s="24" t="s">
        <v>30</v>
      </c>
      <c r="G8" s="24" t="s">
        <v>30</v>
      </c>
      <c r="H8" s="25">
        <v>49</v>
      </c>
      <c r="I8" s="24" t="s">
        <v>30</v>
      </c>
      <c r="J8" s="24" t="s">
        <v>30</v>
      </c>
      <c r="K8" s="24">
        <v>66</v>
      </c>
    </row>
    <row r="9" spans="2:11" s="10" customFormat="1" ht="16.5" customHeight="1">
      <c r="B9" s="49" t="s">
        <v>3</v>
      </c>
      <c r="C9" s="9" t="s">
        <v>1</v>
      </c>
      <c r="D9" s="17">
        <f t="shared" si="0"/>
        <v>158</v>
      </c>
      <c r="E9" s="24" t="s">
        <v>30</v>
      </c>
      <c r="F9" s="24" t="s">
        <v>30</v>
      </c>
      <c r="G9" s="24" t="s">
        <v>30</v>
      </c>
      <c r="H9" s="24">
        <v>30</v>
      </c>
      <c r="I9" s="25">
        <v>2</v>
      </c>
      <c r="J9" s="24" t="s">
        <v>30</v>
      </c>
      <c r="K9" s="24">
        <v>126</v>
      </c>
    </row>
    <row r="10" spans="2:11" s="10" customFormat="1" ht="16.5" customHeight="1">
      <c r="B10" s="50"/>
      <c r="C10" s="12" t="s">
        <v>2</v>
      </c>
      <c r="D10" s="17">
        <f t="shared" si="0"/>
        <v>0</v>
      </c>
      <c r="E10" s="24" t="s">
        <v>30</v>
      </c>
      <c r="F10" s="24" t="s">
        <v>30</v>
      </c>
      <c r="G10" s="24" t="s">
        <v>30</v>
      </c>
      <c r="H10" s="24" t="s">
        <v>30</v>
      </c>
      <c r="I10" s="24" t="s">
        <v>30</v>
      </c>
      <c r="J10" s="24" t="s">
        <v>30</v>
      </c>
      <c r="K10" s="24" t="s">
        <v>30</v>
      </c>
    </row>
    <row r="11" spans="2:11" s="8" customFormat="1" ht="16.5" customHeight="1">
      <c r="B11" s="59" t="s">
        <v>4</v>
      </c>
      <c r="C11" s="7" t="s">
        <v>1</v>
      </c>
      <c r="D11" s="18">
        <f aca="true" t="shared" si="1" ref="D11:K12">D5+D7+D9</f>
        <v>407</v>
      </c>
      <c r="E11" s="19">
        <f t="shared" si="1"/>
        <v>2</v>
      </c>
      <c r="F11" s="19">
        <f t="shared" si="1"/>
        <v>2</v>
      </c>
      <c r="G11" s="19">
        <f t="shared" si="1"/>
        <v>4</v>
      </c>
      <c r="H11" s="19">
        <f t="shared" si="1"/>
        <v>118</v>
      </c>
      <c r="I11" s="19">
        <f t="shared" si="1"/>
        <v>22</v>
      </c>
      <c r="J11" s="19">
        <f t="shared" si="1"/>
        <v>9</v>
      </c>
      <c r="K11" s="19">
        <f t="shared" si="1"/>
        <v>250</v>
      </c>
    </row>
    <row r="12" spans="1:12" s="8" customFormat="1" ht="16.5" customHeight="1">
      <c r="A12" s="21"/>
      <c r="B12" s="60"/>
      <c r="C12" s="7" t="s">
        <v>2</v>
      </c>
      <c r="D12" s="18">
        <f t="shared" si="1"/>
        <v>2700</v>
      </c>
      <c r="E12" s="20">
        <f t="shared" si="1"/>
        <v>19</v>
      </c>
      <c r="F12" s="20">
        <f t="shared" si="1"/>
        <v>276</v>
      </c>
      <c r="G12" s="20">
        <f t="shared" si="1"/>
        <v>700</v>
      </c>
      <c r="H12" s="20">
        <f t="shared" si="1"/>
        <v>1441</v>
      </c>
      <c r="I12" s="20">
        <f t="shared" si="1"/>
        <v>120</v>
      </c>
      <c r="J12" s="20">
        <f t="shared" si="1"/>
        <v>0</v>
      </c>
      <c r="K12" s="20">
        <f t="shared" si="1"/>
        <v>144</v>
      </c>
      <c r="L12" s="21"/>
    </row>
    <row r="13" spans="1:11" ht="4.5" customHeight="1" thickBot="1">
      <c r="A13" s="23"/>
      <c r="B13" s="4"/>
      <c r="C13" s="22"/>
      <c r="D13" s="22"/>
      <c r="E13" s="4"/>
      <c r="F13" s="4"/>
      <c r="G13" s="4"/>
      <c r="H13" s="4"/>
      <c r="I13" s="4"/>
      <c r="J13" s="4"/>
      <c r="K13" s="4"/>
    </row>
    <row r="14" spans="1:11" ht="4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2" ht="13.5">
      <c r="A15" s="23"/>
      <c r="B15" s="6" t="s">
        <v>18</v>
      </c>
    </row>
    <row r="16" spans="2:11" ht="14.25" customHeight="1">
      <c r="B16" s="16" t="s">
        <v>16</v>
      </c>
      <c r="C16" s="15"/>
      <c r="D16" s="15"/>
      <c r="E16" s="15"/>
      <c r="F16" s="15"/>
      <c r="G16" s="15"/>
      <c r="H16" s="15"/>
      <c r="I16" s="15"/>
      <c r="J16" s="15"/>
      <c r="K16" s="15"/>
    </row>
    <row r="17" spans="5:7" ht="14.25" customHeight="1">
      <c r="E17" s="45"/>
      <c r="F17" s="45"/>
      <c r="G17" s="45"/>
    </row>
  </sheetData>
  <sheetProtection/>
  <mergeCells count="7">
    <mergeCell ref="E17:G17"/>
    <mergeCell ref="B1:K1"/>
    <mergeCell ref="B9:B10"/>
    <mergeCell ref="B11:B12"/>
    <mergeCell ref="B5:B6"/>
    <mergeCell ref="B7:B8"/>
    <mergeCell ref="B4:C4"/>
  </mergeCells>
  <printOptions/>
  <pageMargins left="0.5" right="0.5" top="0.5" bottom="0.5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L17"/>
  <sheetViews>
    <sheetView showGridLines="0" defaultGridColor="0" zoomScaleSheetLayoutView="10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:K1"/>
    </sheetView>
  </sheetViews>
  <sheetFormatPr defaultColWidth="8.59765625" defaultRowHeight="15"/>
  <cols>
    <col min="1" max="1" width="1.59765625" style="3" customWidth="1"/>
    <col min="2" max="2" width="10.69921875" style="3" customWidth="1"/>
    <col min="3" max="3" width="7.09765625" style="3" bestFit="1" customWidth="1"/>
    <col min="4" max="11" width="9.3984375" style="3" customWidth="1"/>
    <col min="12" max="16384" width="8.59765625" style="3" customWidth="1"/>
  </cols>
  <sheetData>
    <row r="1" spans="2:11" ht="24">
      <c r="B1" s="46" t="s">
        <v>8</v>
      </c>
      <c r="C1" s="46"/>
      <c r="D1" s="46"/>
      <c r="E1" s="46"/>
      <c r="F1" s="46"/>
      <c r="G1" s="46"/>
      <c r="H1" s="46"/>
      <c r="I1" s="46"/>
      <c r="J1" s="46"/>
      <c r="K1" s="46"/>
    </row>
    <row r="2" spans="10:11" ht="13.5">
      <c r="J2" s="13"/>
      <c r="K2" s="14" t="s">
        <v>17</v>
      </c>
    </row>
    <row r="3" spans="2:11" ht="4.5" customHeight="1" thickBo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27">
      <c r="B4" s="47" t="s">
        <v>7</v>
      </c>
      <c r="C4" s="48"/>
      <c r="D4" s="1" t="s">
        <v>9</v>
      </c>
      <c r="E4" s="2" t="s">
        <v>10</v>
      </c>
      <c r="F4" s="2" t="s">
        <v>11</v>
      </c>
      <c r="G4" s="2" t="s">
        <v>12</v>
      </c>
      <c r="H4" s="2" t="s">
        <v>0</v>
      </c>
      <c r="I4" s="5" t="s">
        <v>15</v>
      </c>
      <c r="J4" s="2" t="s">
        <v>13</v>
      </c>
      <c r="K4" s="2" t="s">
        <v>14</v>
      </c>
    </row>
    <row r="5" spans="2:11" s="10" customFormat="1" ht="16.5" customHeight="1">
      <c r="B5" s="49" t="s">
        <v>6</v>
      </c>
      <c r="C5" s="9" t="s">
        <v>1</v>
      </c>
      <c r="D5" s="17">
        <f aca="true" t="shared" si="0" ref="D5:D10">SUM(E5:K5)</f>
        <v>15</v>
      </c>
      <c r="E5" s="24">
        <v>0</v>
      </c>
      <c r="F5" s="25">
        <v>1</v>
      </c>
      <c r="G5" s="25">
        <v>1</v>
      </c>
      <c r="H5" s="25">
        <v>10</v>
      </c>
      <c r="I5" s="25">
        <v>1</v>
      </c>
      <c r="J5" s="24">
        <v>0</v>
      </c>
      <c r="K5" s="24">
        <v>2</v>
      </c>
    </row>
    <row r="6" spans="2:11" s="10" customFormat="1" ht="16.5" customHeight="1">
      <c r="B6" s="50"/>
      <c r="C6" s="11" t="s">
        <v>2</v>
      </c>
      <c r="D6" s="17">
        <f t="shared" si="0"/>
        <v>2644</v>
      </c>
      <c r="E6" s="24">
        <v>0</v>
      </c>
      <c r="F6" s="25">
        <v>276</v>
      </c>
      <c r="G6" s="25">
        <v>650</v>
      </c>
      <c r="H6" s="25">
        <v>1520</v>
      </c>
      <c r="I6" s="25">
        <v>120</v>
      </c>
      <c r="J6" s="24">
        <v>0</v>
      </c>
      <c r="K6" s="24">
        <v>78</v>
      </c>
    </row>
    <row r="7" spans="2:11" s="10" customFormat="1" ht="16.5" customHeight="1">
      <c r="B7" s="49" t="s">
        <v>5</v>
      </c>
      <c r="C7" s="9" t="s">
        <v>1</v>
      </c>
      <c r="D7" s="17">
        <f t="shared" si="0"/>
        <v>232</v>
      </c>
      <c r="E7" s="25">
        <v>2</v>
      </c>
      <c r="F7" s="24">
        <v>1</v>
      </c>
      <c r="G7" s="25">
        <v>3</v>
      </c>
      <c r="H7" s="25">
        <v>77</v>
      </c>
      <c r="I7" s="25">
        <v>18</v>
      </c>
      <c r="J7" s="24">
        <v>9</v>
      </c>
      <c r="K7" s="24">
        <v>122</v>
      </c>
    </row>
    <row r="8" spans="2:11" s="10" customFormat="1" ht="16.5" customHeight="1">
      <c r="B8" s="50"/>
      <c r="C8" s="11" t="s">
        <v>2</v>
      </c>
      <c r="D8" s="17">
        <f t="shared" si="0"/>
        <v>153</v>
      </c>
      <c r="E8" s="25">
        <v>19</v>
      </c>
      <c r="F8" s="24">
        <v>0</v>
      </c>
      <c r="G8" s="24">
        <v>0</v>
      </c>
      <c r="H8" s="25">
        <v>68</v>
      </c>
      <c r="I8" s="24">
        <v>0</v>
      </c>
      <c r="J8" s="24">
        <v>0</v>
      </c>
      <c r="K8" s="24">
        <v>66</v>
      </c>
    </row>
    <row r="9" spans="2:11" s="10" customFormat="1" ht="16.5" customHeight="1">
      <c r="B9" s="49" t="s">
        <v>3</v>
      </c>
      <c r="C9" s="9" t="s">
        <v>1</v>
      </c>
      <c r="D9" s="17">
        <f t="shared" si="0"/>
        <v>160</v>
      </c>
      <c r="E9" s="24">
        <v>0</v>
      </c>
      <c r="F9" s="24">
        <v>0</v>
      </c>
      <c r="G9" s="24">
        <v>0</v>
      </c>
      <c r="H9" s="24">
        <v>30</v>
      </c>
      <c r="I9" s="25">
        <v>2</v>
      </c>
      <c r="J9" s="24">
        <v>0</v>
      </c>
      <c r="K9" s="24">
        <v>128</v>
      </c>
    </row>
    <row r="10" spans="2:11" s="10" customFormat="1" ht="16.5" customHeight="1">
      <c r="B10" s="50"/>
      <c r="C10" s="12" t="s">
        <v>2</v>
      </c>
      <c r="D10" s="17">
        <f t="shared" si="0"/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2:11" s="8" customFormat="1" ht="16.5" customHeight="1">
      <c r="B11" s="59" t="s">
        <v>4</v>
      </c>
      <c r="C11" s="7" t="s">
        <v>1</v>
      </c>
      <c r="D11" s="18">
        <f>D5+D7+D9</f>
        <v>407</v>
      </c>
      <c r="E11" s="19">
        <f aca="true" t="shared" si="1" ref="E11:K11">E5+E7+E9</f>
        <v>2</v>
      </c>
      <c r="F11" s="19">
        <f t="shared" si="1"/>
        <v>2</v>
      </c>
      <c r="G11" s="19">
        <f t="shared" si="1"/>
        <v>4</v>
      </c>
      <c r="H11" s="19">
        <f t="shared" si="1"/>
        <v>117</v>
      </c>
      <c r="I11" s="19">
        <f t="shared" si="1"/>
        <v>21</v>
      </c>
      <c r="J11" s="19">
        <f t="shared" si="1"/>
        <v>9</v>
      </c>
      <c r="K11" s="19">
        <f t="shared" si="1"/>
        <v>252</v>
      </c>
    </row>
    <row r="12" spans="1:12" s="8" customFormat="1" ht="16.5" customHeight="1">
      <c r="A12" s="21"/>
      <c r="B12" s="60"/>
      <c r="C12" s="7" t="s">
        <v>2</v>
      </c>
      <c r="D12" s="18">
        <f>D6+D8+D10</f>
        <v>2797</v>
      </c>
      <c r="E12" s="20">
        <f aca="true" t="shared" si="2" ref="E12:K12">E6+E8+E10</f>
        <v>19</v>
      </c>
      <c r="F12" s="20">
        <f t="shared" si="2"/>
        <v>276</v>
      </c>
      <c r="G12" s="20">
        <f t="shared" si="2"/>
        <v>650</v>
      </c>
      <c r="H12" s="20">
        <f t="shared" si="2"/>
        <v>1588</v>
      </c>
      <c r="I12" s="20">
        <f t="shared" si="2"/>
        <v>120</v>
      </c>
      <c r="J12" s="20">
        <f t="shared" si="2"/>
        <v>0</v>
      </c>
      <c r="K12" s="20">
        <f t="shared" si="2"/>
        <v>144</v>
      </c>
      <c r="L12" s="21"/>
    </row>
    <row r="13" spans="1:11" ht="4.5" customHeight="1" thickBot="1">
      <c r="A13" s="23"/>
      <c r="B13" s="4"/>
      <c r="C13" s="22"/>
      <c r="D13" s="22"/>
      <c r="E13" s="4"/>
      <c r="F13" s="4"/>
      <c r="G13" s="4"/>
      <c r="H13" s="4"/>
      <c r="I13" s="4"/>
      <c r="J13" s="4"/>
      <c r="K13" s="4"/>
    </row>
    <row r="14" spans="1:11" ht="4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2" ht="13.5">
      <c r="A15" s="23"/>
      <c r="B15" s="6" t="s">
        <v>18</v>
      </c>
    </row>
    <row r="16" spans="2:11" ht="14.25" customHeight="1">
      <c r="B16" s="16" t="s">
        <v>16</v>
      </c>
      <c r="C16" s="15"/>
      <c r="D16" s="15"/>
      <c r="E16" s="15"/>
      <c r="F16" s="15"/>
      <c r="G16" s="15"/>
      <c r="H16" s="15"/>
      <c r="I16" s="15"/>
      <c r="J16" s="15"/>
      <c r="K16" s="15"/>
    </row>
    <row r="17" spans="5:7" ht="14.25" customHeight="1">
      <c r="E17" s="45"/>
      <c r="F17" s="45"/>
      <c r="G17" s="45"/>
    </row>
  </sheetData>
  <sheetProtection/>
  <mergeCells count="7">
    <mergeCell ref="E17:G17"/>
    <mergeCell ref="B1:K1"/>
    <mergeCell ref="B9:B10"/>
    <mergeCell ref="B11:B12"/>
    <mergeCell ref="B5:B6"/>
    <mergeCell ref="B7:B8"/>
    <mergeCell ref="B4:C4"/>
  </mergeCells>
  <printOptions/>
  <pageMargins left="0.5" right="0.5" top="0.5" bottom="0.5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L17"/>
  <sheetViews>
    <sheetView showGridLines="0" tabSelected="1" defaultGridColor="0" zoomScaleSheetLayoutView="10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:K16"/>
    </sheetView>
  </sheetViews>
  <sheetFormatPr defaultColWidth="8.59765625" defaultRowHeight="15"/>
  <cols>
    <col min="1" max="1" width="1.59765625" style="3" customWidth="1"/>
    <col min="2" max="2" width="10.69921875" style="3" customWidth="1"/>
    <col min="3" max="3" width="7.09765625" style="3" bestFit="1" customWidth="1"/>
    <col min="4" max="11" width="9.3984375" style="3" customWidth="1"/>
    <col min="12" max="16384" width="8.59765625" style="3" customWidth="1"/>
  </cols>
  <sheetData>
    <row r="1" spans="2:11" ht="24">
      <c r="B1" s="46" t="s">
        <v>8</v>
      </c>
      <c r="C1" s="46"/>
      <c r="D1" s="46"/>
      <c r="E1" s="46"/>
      <c r="F1" s="46"/>
      <c r="G1" s="46"/>
      <c r="H1" s="46"/>
      <c r="I1" s="46"/>
      <c r="J1" s="46"/>
      <c r="K1" s="46"/>
    </row>
    <row r="2" spans="10:11" ht="13.5">
      <c r="J2" s="13"/>
      <c r="K2" s="14" t="s">
        <v>52</v>
      </c>
    </row>
    <row r="3" spans="2:11" ht="2.25" customHeight="1" thickBo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27">
      <c r="B4" s="47" t="s">
        <v>7</v>
      </c>
      <c r="C4" s="48"/>
      <c r="D4" s="2" t="s">
        <v>9</v>
      </c>
      <c r="E4" s="2" t="s">
        <v>10</v>
      </c>
      <c r="F4" s="2" t="s">
        <v>11</v>
      </c>
      <c r="G4" s="2" t="s">
        <v>12</v>
      </c>
      <c r="H4" s="2" t="s">
        <v>0</v>
      </c>
      <c r="I4" s="5" t="s">
        <v>15</v>
      </c>
      <c r="J4" s="2" t="s">
        <v>13</v>
      </c>
      <c r="K4" s="2" t="s">
        <v>14</v>
      </c>
    </row>
    <row r="5" spans="2:11" s="10" customFormat="1" ht="16.5" customHeight="1">
      <c r="B5" s="49" t="s">
        <v>6</v>
      </c>
      <c r="C5" s="9" t="s">
        <v>1</v>
      </c>
      <c r="D5" s="30">
        <f aca="true" t="shared" si="0" ref="D5:D10">SUM(E5:K5)</f>
        <v>15</v>
      </c>
      <c r="E5" s="28">
        <v>0</v>
      </c>
      <c r="F5" s="29">
        <v>2</v>
      </c>
      <c r="G5" s="29">
        <v>1</v>
      </c>
      <c r="H5" s="29">
        <v>10</v>
      </c>
      <c r="I5" s="28">
        <v>2</v>
      </c>
      <c r="J5" s="28">
        <v>0</v>
      </c>
      <c r="K5" s="28">
        <v>0</v>
      </c>
    </row>
    <row r="6" spans="2:11" s="10" customFormat="1" ht="16.5" customHeight="1">
      <c r="B6" s="50"/>
      <c r="C6" s="11" t="s">
        <v>2</v>
      </c>
      <c r="D6" s="30">
        <f t="shared" si="0"/>
        <v>2706</v>
      </c>
      <c r="E6" s="28">
        <v>0</v>
      </c>
      <c r="F6" s="29">
        <v>240</v>
      </c>
      <c r="G6" s="29">
        <v>680</v>
      </c>
      <c r="H6" s="29">
        <v>1116</v>
      </c>
      <c r="I6" s="28">
        <v>670</v>
      </c>
      <c r="J6" s="28">
        <v>0</v>
      </c>
      <c r="K6" s="28">
        <v>0</v>
      </c>
    </row>
    <row r="7" spans="2:11" s="10" customFormat="1" ht="16.5" customHeight="1">
      <c r="B7" s="49" t="s">
        <v>5</v>
      </c>
      <c r="C7" s="9" t="s">
        <v>1</v>
      </c>
      <c r="D7" s="30">
        <f t="shared" si="0"/>
        <v>237</v>
      </c>
      <c r="E7" s="29">
        <v>1</v>
      </c>
      <c r="F7" s="28">
        <v>1</v>
      </c>
      <c r="G7" s="29">
        <v>4</v>
      </c>
      <c r="H7" s="29">
        <v>93</v>
      </c>
      <c r="I7" s="29">
        <v>25</v>
      </c>
      <c r="J7" s="28">
        <v>9</v>
      </c>
      <c r="K7" s="28">
        <v>104</v>
      </c>
    </row>
    <row r="8" spans="2:11" s="10" customFormat="1" ht="16.5" customHeight="1">
      <c r="B8" s="50"/>
      <c r="C8" s="11" t="s">
        <v>2</v>
      </c>
      <c r="D8" s="30">
        <f t="shared" si="0"/>
        <v>104</v>
      </c>
      <c r="E8" s="29">
        <v>19</v>
      </c>
      <c r="F8" s="28">
        <v>0</v>
      </c>
      <c r="G8" s="28">
        <v>0</v>
      </c>
      <c r="H8" s="29">
        <v>45</v>
      </c>
      <c r="I8" s="28">
        <v>0</v>
      </c>
      <c r="J8" s="28">
        <v>0</v>
      </c>
      <c r="K8" s="28">
        <v>40</v>
      </c>
    </row>
    <row r="9" spans="2:11" s="10" customFormat="1" ht="16.5" customHeight="1">
      <c r="B9" s="49" t="s">
        <v>3</v>
      </c>
      <c r="C9" s="9" t="s">
        <v>1</v>
      </c>
      <c r="D9" s="30">
        <f t="shared" si="0"/>
        <v>165</v>
      </c>
      <c r="E9" s="28">
        <v>0</v>
      </c>
      <c r="F9" s="28">
        <v>0</v>
      </c>
      <c r="G9" s="28">
        <v>0</v>
      </c>
      <c r="H9" s="28">
        <v>48</v>
      </c>
      <c r="I9" s="29">
        <v>2</v>
      </c>
      <c r="J9" s="28">
        <v>0</v>
      </c>
      <c r="K9" s="28">
        <v>115</v>
      </c>
    </row>
    <row r="10" spans="2:11" s="10" customFormat="1" ht="16.5" customHeight="1">
      <c r="B10" s="50"/>
      <c r="C10" s="12" t="s">
        <v>2</v>
      </c>
      <c r="D10" s="30">
        <f t="shared" si="0"/>
        <v>3</v>
      </c>
      <c r="E10" s="28">
        <v>0</v>
      </c>
      <c r="F10" s="28">
        <v>0</v>
      </c>
      <c r="G10" s="28">
        <v>0</v>
      </c>
      <c r="H10" s="28">
        <v>3</v>
      </c>
      <c r="I10" s="28">
        <v>0</v>
      </c>
      <c r="J10" s="28">
        <v>0</v>
      </c>
      <c r="K10" s="28">
        <v>0</v>
      </c>
    </row>
    <row r="11" spans="2:11" s="8" customFormat="1" ht="16.5" customHeight="1">
      <c r="B11" s="51" t="s">
        <v>4</v>
      </c>
      <c r="C11" s="31" t="s">
        <v>1</v>
      </c>
      <c r="D11" s="32">
        <f aca="true" t="shared" si="1" ref="D11:K12">D5+D7+D9</f>
        <v>417</v>
      </c>
      <c r="E11" s="25">
        <f t="shared" si="1"/>
        <v>1</v>
      </c>
      <c r="F11" s="25">
        <f t="shared" si="1"/>
        <v>3</v>
      </c>
      <c r="G11" s="25">
        <f t="shared" si="1"/>
        <v>5</v>
      </c>
      <c r="H11" s="25">
        <f t="shared" si="1"/>
        <v>151</v>
      </c>
      <c r="I11" s="25">
        <f t="shared" si="1"/>
        <v>29</v>
      </c>
      <c r="J11" s="25">
        <f t="shared" si="1"/>
        <v>9</v>
      </c>
      <c r="K11" s="25">
        <f t="shared" si="1"/>
        <v>219</v>
      </c>
    </row>
    <row r="12" spans="1:12" s="8" customFormat="1" ht="16.5" customHeight="1">
      <c r="A12" s="21"/>
      <c r="B12" s="52"/>
      <c r="C12" s="31" t="s">
        <v>2</v>
      </c>
      <c r="D12" s="32">
        <f t="shared" si="1"/>
        <v>2813</v>
      </c>
      <c r="E12" s="33">
        <f t="shared" si="1"/>
        <v>19</v>
      </c>
      <c r="F12" s="33">
        <f t="shared" si="1"/>
        <v>240</v>
      </c>
      <c r="G12" s="33">
        <f t="shared" si="1"/>
        <v>680</v>
      </c>
      <c r="H12" s="33">
        <f t="shared" si="1"/>
        <v>1164</v>
      </c>
      <c r="I12" s="33">
        <f t="shared" si="1"/>
        <v>670</v>
      </c>
      <c r="J12" s="33">
        <f t="shared" si="1"/>
        <v>0</v>
      </c>
      <c r="K12" s="33">
        <f t="shared" si="1"/>
        <v>40</v>
      </c>
      <c r="L12" s="21"/>
    </row>
    <row r="13" spans="1:11" ht="2.25" customHeight="1" thickBot="1">
      <c r="A13" s="23"/>
      <c r="B13" s="4"/>
      <c r="C13" s="22"/>
      <c r="D13" s="22"/>
      <c r="E13" s="4"/>
      <c r="F13" s="4"/>
      <c r="G13" s="4"/>
      <c r="H13" s="4"/>
      <c r="I13" s="4"/>
      <c r="J13" s="4"/>
      <c r="K13" s="4"/>
    </row>
    <row r="14" spans="1:11" ht="2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2" ht="13.5">
      <c r="A15" s="23"/>
      <c r="B15" s="6" t="s">
        <v>53</v>
      </c>
    </row>
    <row r="16" spans="2:11" ht="14.25" customHeight="1">
      <c r="B16" s="16" t="s">
        <v>39</v>
      </c>
      <c r="C16" s="15"/>
      <c r="D16" s="15"/>
      <c r="E16" s="15"/>
      <c r="F16" s="15"/>
      <c r="G16" s="15"/>
      <c r="H16" s="15"/>
      <c r="I16" s="15"/>
      <c r="J16" s="15"/>
      <c r="K16" s="15"/>
    </row>
    <row r="17" spans="5:7" ht="14.25" customHeight="1">
      <c r="E17" s="45"/>
      <c r="F17" s="45"/>
      <c r="G17" s="45"/>
    </row>
  </sheetData>
  <sheetProtection/>
  <mergeCells count="7">
    <mergeCell ref="E17:G17"/>
    <mergeCell ref="B1:K1"/>
    <mergeCell ref="B4:C4"/>
    <mergeCell ref="B5:B6"/>
    <mergeCell ref="B7:B8"/>
    <mergeCell ref="B9:B10"/>
    <mergeCell ref="B11:B12"/>
  </mergeCells>
  <printOptions/>
  <pageMargins left="0.5" right="0.5" top="0.5" bottom="0.5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L17"/>
  <sheetViews>
    <sheetView showGridLines="0" defaultGridColor="0" zoomScaleSheetLayoutView="10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21" sqref="H21"/>
    </sheetView>
  </sheetViews>
  <sheetFormatPr defaultColWidth="8.59765625" defaultRowHeight="15"/>
  <cols>
    <col min="1" max="1" width="1.59765625" style="10" customWidth="1"/>
    <col min="2" max="2" width="10.69921875" style="10" customWidth="1"/>
    <col min="3" max="3" width="7.09765625" style="10" bestFit="1" customWidth="1"/>
    <col min="4" max="11" width="9.3984375" style="10" customWidth="1"/>
    <col min="12" max="16384" width="8.59765625" style="10" customWidth="1"/>
  </cols>
  <sheetData>
    <row r="1" spans="2:11" ht="24">
      <c r="B1" s="54" t="s">
        <v>8</v>
      </c>
      <c r="C1" s="54"/>
      <c r="D1" s="54"/>
      <c r="E1" s="54"/>
      <c r="F1" s="54"/>
      <c r="G1" s="54"/>
      <c r="H1" s="54"/>
      <c r="I1" s="54"/>
      <c r="J1" s="54"/>
      <c r="K1" s="54"/>
    </row>
    <row r="2" spans="10:11" ht="13.5">
      <c r="J2" s="34"/>
      <c r="K2" s="35" t="s">
        <v>51</v>
      </c>
    </row>
    <row r="3" spans="2:11" ht="4.5" customHeight="1" thickBot="1"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2:11" ht="27">
      <c r="B4" s="55" t="s">
        <v>7</v>
      </c>
      <c r="C4" s="56"/>
      <c r="D4" s="11" t="s">
        <v>9</v>
      </c>
      <c r="E4" s="11" t="s">
        <v>10</v>
      </c>
      <c r="F4" s="11" t="s">
        <v>11</v>
      </c>
      <c r="G4" s="11" t="s">
        <v>12</v>
      </c>
      <c r="H4" s="11" t="s">
        <v>0</v>
      </c>
      <c r="I4" s="37" t="s">
        <v>15</v>
      </c>
      <c r="J4" s="11" t="s">
        <v>13</v>
      </c>
      <c r="K4" s="11" t="s">
        <v>14</v>
      </c>
    </row>
    <row r="5" spans="2:11" ht="16.5" customHeight="1">
      <c r="B5" s="49" t="s">
        <v>6</v>
      </c>
      <c r="C5" s="9" t="s">
        <v>1</v>
      </c>
      <c r="D5" s="30">
        <f aca="true" t="shared" si="0" ref="D5:D10">SUM(E5:K5)</f>
        <v>15</v>
      </c>
      <c r="E5" s="28">
        <v>0</v>
      </c>
      <c r="F5" s="29">
        <v>2</v>
      </c>
      <c r="G5" s="29">
        <v>1</v>
      </c>
      <c r="H5" s="29">
        <v>10</v>
      </c>
      <c r="I5" s="28">
        <v>2</v>
      </c>
      <c r="J5" s="28">
        <v>0</v>
      </c>
      <c r="K5" s="28">
        <v>0</v>
      </c>
    </row>
    <row r="6" spans="2:11" ht="16.5" customHeight="1">
      <c r="B6" s="50"/>
      <c r="C6" s="11" t="s">
        <v>2</v>
      </c>
      <c r="D6" s="30">
        <f t="shared" si="0"/>
        <v>2706</v>
      </c>
      <c r="E6" s="28">
        <v>0</v>
      </c>
      <c r="F6" s="29">
        <v>240</v>
      </c>
      <c r="G6" s="29">
        <v>680</v>
      </c>
      <c r="H6" s="29">
        <v>1116</v>
      </c>
      <c r="I6" s="28">
        <v>670</v>
      </c>
      <c r="J6" s="28">
        <v>0</v>
      </c>
      <c r="K6" s="28">
        <v>0</v>
      </c>
    </row>
    <row r="7" spans="2:11" ht="16.5" customHeight="1">
      <c r="B7" s="49" t="s">
        <v>5</v>
      </c>
      <c r="C7" s="9" t="s">
        <v>1</v>
      </c>
      <c r="D7" s="30">
        <f t="shared" si="0"/>
        <v>233</v>
      </c>
      <c r="E7" s="29">
        <v>2</v>
      </c>
      <c r="F7" s="28">
        <v>1</v>
      </c>
      <c r="G7" s="29">
        <v>4</v>
      </c>
      <c r="H7" s="29">
        <v>93</v>
      </c>
      <c r="I7" s="29">
        <v>24</v>
      </c>
      <c r="J7" s="28">
        <v>9</v>
      </c>
      <c r="K7" s="28">
        <v>100</v>
      </c>
    </row>
    <row r="8" spans="2:11" ht="16.5" customHeight="1">
      <c r="B8" s="50"/>
      <c r="C8" s="11" t="s">
        <v>2</v>
      </c>
      <c r="D8" s="30">
        <f t="shared" si="0"/>
        <v>111</v>
      </c>
      <c r="E8" s="29">
        <v>19</v>
      </c>
      <c r="F8" s="28">
        <v>0</v>
      </c>
      <c r="G8" s="28">
        <v>0</v>
      </c>
      <c r="H8" s="29">
        <v>45</v>
      </c>
      <c r="I8" s="28">
        <v>0</v>
      </c>
      <c r="J8" s="28">
        <v>0</v>
      </c>
      <c r="K8" s="28">
        <v>47</v>
      </c>
    </row>
    <row r="9" spans="2:11" ht="16.5" customHeight="1">
      <c r="B9" s="49" t="s">
        <v>3</v>
      </c>
      <c r="C9" s="9" t="s">
        <v>1</v>
      </c>
      <c r="D9" s="30">
        <f t="shared" si="0"/>
        <v>162</v>
      </c>
      <c r="E9" s="28">
        <v>0</v>
      </c>
      <c r="F9" s="28">
        <v>0</v>
      </c>
      <c r="G9" s="28">
        <v>0</v>
      </c>
      <c r="H9" s="28">
        <v>48</v>
      </c>
      <c r="I9" s="29">
        <v>2</v>
      </c>
      <c r="J9" s="28">
        <v>0</v>
      </c>
      <c r="K9" s="28">
        <v>112</v>
      </c>
    </row>
    <row r="10" spans="2:11" ht="16.5" customHeight="1">
      <c r="B10" s="50"/>
      <c r="C10" s="12" t="s">
        <v>2</v>
      </c>
      <c r="D10" s="30">
        <f t="shared" si="0"/>
        <v>3</v>
      </c>
      <c r="E10" s="28">
        <v>0</v>
      </c>
      <c r="F10" s="28">
        <v>0</v>
      </c>
      <c r="G10" s="28">
        <v>0</v>
      </c>
      <c r="H10" s="28">
        <v>3</v>
      </c>
      <c r="I10" s="28">
        <v>0</v>
      </c>
      <c r="J10" s="28">
        <v>0</v>
      </c>
      <c r="K10" s="28">
        <v>0</v>
      </c>
    </row>
    <row r="11" spans="2:11" s="38" customFormat="1" ht="16.5" customHeight="1">
      <c r="B11" s="57" t="s">
        <v>4</v>
      </c>
      <c r="C11" s="9" t="s">
        <v>1</v>
      </c>
      <c r="D11" s="30">
        <f aca="true" t="shared" si="1" ref="D11:K12">D5+D7+D9</f>
        <v>410</v>
      </c>
      <c r="E11" s="29">
        <f t="shared" si="1"/>
        <v>2</v>
      </c>
      <c r="F11" s="29">
        <f t="shared" si="1"/>
        <v>3</v>
      </c>
      <c r="G11" s="29">
        <f t="shared" si="1"/>
        <v>5</v>
      </c>
      <c r="H11" s="29">
        <f t="shared" si="1"/>
        <v>151</v>
      </c>
      <c r="I11" s="29">
        <f t="shared" si="1"/>
        <v>28</v>
      </c>
      <c r="J11" s="29">
        <f t="shared" si="1"/>
        <v>9</v>
      </c>
      <c r="K11" s="29">
        <f t="shared" si="1"/>
        <v>212</v>
      </c>
    </row>
    <row r="12" spans="1:12" s="38" customFormat="1" ht="16.5" customHeight="1">
      <c r="A12" s="39"/>
      <c r="B12" s="58"/>
      <c r="C12" s="9" t="s">
        <v>2</v>
      </c>
      <c r="D12" s="30">
        <f t="shared" si="1"/>
        <v>2820</v>
      </c>
      <c r="E12" s="29">
        <f t="shared" si="1"/>
        <v>19</v>
      </c>
      <c r="F12" s="29">
        <f t="shared" si="1"/>
        <v>240</v>
      </c>
      <c r="G12" s="29">
        <f t="shared" si="1"/>
        <v>680</v>
      </c>
      <c r="H12" s="29">
        <f t="shared" si="1"/>
        <v>1164</v>
      </c>
      <c r="I12" s="29">
        <f t="shared" si="1"/>
        <v>670</v>
      </c>
      <c r="J12" s="29">
        <f t="shared" si="1"/>
        <v>0</v>
      </c>
      <c r="K12" s="29">
        <f t="shared" si="1"/>
        <v>47</v>
      </c>
      <c r="L12" s="39"/>
    </row>
    <row r="13" spans="1:11" ht="4.5" customHeight="1" thickBot="1">
      <c r="A13" s="40"/>
      <c r="B13" s="36"/>
      <c r="C13" s="41"/>
      <c r="D13" s="41"/>
      <c r="E13" s="36"/>
      <c r="F13" s="36"/>
      <c r="G13" s="36"/>
      <c r="H13" s="36"/>
      <c r="I13" s="36"/>
      <c r="J13" s="36"/>
      <c r="K13" s="36"/>
    </row>
    <row r="14" spans="1:11" ht="4.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2" ht="13.5">
      <c r="A15" s="40"/>
      <c r="B15" s="42" t="s">
        <v>38</v>
      </c>
    </row>
    <row r="16" spans="2:11" ht="14.25" customHeight="1">
      <c r="B16" s="43" t="s">
        <v>39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5:7" ht="14.25" customHeight="1">
      <c r="E17" s="53"/>
      <c r="F17" s="53"/>
      <c r="G17" s="53"/>
    </row>
  </sheetData>
  <sheetProtection/>
  <mergeCells count="7">
    <mergeCell ref="E17:G17"/>
    <mergeCell ref="B1:K1"/>
    <mergeCell ref="B4:C4"/>
    <mergeCell ref="B5:B6"/>
    <mergeCell ref="B7:B8"/>
    <mergeCell ref="B9:B10"/>
    <mergeCell ref="B11:B12"/>
  </mergeCells>
  <printOptions/>
  <pageMargins left="0.5" right="0.5" top="0.5" bottom="0.5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L17"/>
  <sheetViews>
    <sheetView showGridLines="0" defaultGridColor="0" zoomScaleSheetLayoutView="10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3" sqref="C23"/>
    </sheetView>
  </sheetViews>
  <sheetFormatPr defaultColWidth="8.59765625" defaultRowHeight="15"/>
  <cols>
    <col min="1" max="1" width="1.59765625" style="10" customWidth="1"/>
    <col min="2" max="2" width="10.69921875" style="10" customWidth="1"/>
    <col min="3" max="3" width="7.09765625" style="10" bestFit="1" customWidth="1"/>
    <col min="4" max="11" width="9.3984375" style="10" customWidth="1"/>
    <col min="12" max="16384" width="8.59765625" style="10" customWidth="1"/>
  </cols>
  <sheetData>
    <row r="1" spans="2:11" ht="24">
      <c r="B1" s="54" t="s">
        <v>8</v>
      </c>
      <c r="C1" s="54"/>
      <c r="D1" s="54"/>
      <c r="E1" s="54"/>
      <c r="F1" s="54"/>
      <c r="G1" s="54"/>
      <c r="H1" s="54"/>
      <c r="I1" s="54"/>
      <c r="J1" s="54"/>
      <c r="K1" s="54"/>
    </row>
    <row r="2" spans="10:11" ht="13.5">
      <c r="J2" s="34"/>
      <c r="K2" s="35" t="s">
        <v>49</v>
      </c>
    </row>
    <row r="3" spans="2:11" ht="4.5" customHeight="1" thickBot="1"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2:11" ht="27">
      <c r="B4" s="55" t="s">
        <v>7</v>
      </c>
      <c r="C4" s="56"/>
      <c r="D4" s="11" t="s">
        <v>9</v>
      </c>
      <c r="E4" s="11" t="s">
        <v>10</v>
      </c>
      <c r="F4" s="11" t="s">
        <v>11</v>
      </c>
      <c r="G4" s="11" t="s">
        <v>12</v>
      </c>
      <c r="H4" s="11" t="s">
        <v>0</v>
      </c>
      <c r="I4" s="37" t="s">
        <v>15</v>
      </c>
      <c r="J4" s="11" t="s">
        <v>13</v>
      </c>
      <c r="K4" s="11" t="s">
        <v>14</v>
      </c>
    </row>
    <row r="5" spans="2:11" ht="16.5" customHeight="1">
      <c r="B5" s="49" t="s">
        <v>6</v>
      </c>
      <c r="C5" s="9" t="s">
        <v>1</v>
      </c>
      <c r="D5" s="30">
        <f aca="true" t="shared" si="0" ref="D5:D10">SUM(E5:K5)</f>
        <v>15</v>
      </c>
      <c r="E5" s="28" t="s">
        <v>33</v>
      </c>
      <c r="F5" s="29">
        <v>1</v>
      </c>
      <c r="G5" s="29">
        <v>2</v>
      </c>
      <c r="H5" s="29">
        <v>11</v>
      </c>
      <c r="I5" s="28">
        <v>1</v>
      </c>
      <c r="J5" s="28" t="s">
        <v>33</v>
      </c>
      <c r="K5" s="28" t="s">
        <v>33</v>
      </c>
    </row>
    <row r="6" spans="2:11" ht="16.5" customHeight="1">
      <c r="B6" s="50"/>
      <c r="C6" s="11" t="s">
        <v>2</v>
      </c>
      <c r="D6" s="30">
        <f t="shared" si="0"/>
        <v>2717</v>
      </c>
      <c r="E6" s="28" t="s">
        <v>33</v>
      </c>
      <c r="F6" s="29">
        <v>120</v>
      </c>
      <c r="G6" s="29">
        <v>811</v>
      </c>
      <c r="H6" s="29">
        <v>1386</v>
      </c>
      <c r="I6" s="28">
        <v>400</v>
      </c>
      <c r="J6" s="28" t="s">
        <v>33</v>
      </c>
      <c r="K6" s="28" t="s">
        <v>33</v>
      </c>
    </row>
    <row r="7" spans="2:11" ht="16.5" customHeight="1">
      <c r="B7" s="49" t="s">
        <v>5</v>
      </c>
      <c r="C7" s="9" t="s">
        <v>1</v>
      </c>
      <c r="D7" s="30">
        <f t="shared" si="0"/>
        <v>235</v>
      </c>
      <c r="E7" s="29">
        <v>2</v>
      </c>
      <c r="F7" s="28">
        <v>1</v>
      </c>
      <c r="G7" s="29">
        <v>4</v>
      </c>
      <c r="H7" s="29">
        <v>92</v>
      </c>
      <c r="I7" s="29">
        <v>24</v>
      </c>
      <c r="J7" s="28">
        <v>9</v>
      </c>
      <c r="K7" s="28">
        <v>103</v>
      </c>
    </row>
    <row r="8" spans="2:11" ht="16.5" customHeight="1">
      <c r="B8" s="50"/>
      <c r="C8" s="11" t="s">
        <v>2</v>
      </c>
      <c r="D8" s="30">
        <f t="shared" si="0"/>
        <v>111</v>
      </c>
      <c r="E8" s="29">
        <v>19</v>
      </c>
      <c r="F8" s="28" t="s">
        <v>33</v>
      </c>
      <c r="G8" s="28" t="s">
        <v>33</v>
      </c>
      <c r="H8" s="29">
        <v>45</v>
      </c>
      <c r="I8" s="28" t="s">
        <v>33</v>
      </c>
      <c r="J8" s="28" t="s">
        <v>33</v>
      </c>
      <c r="K8" s="28">
        <v>47</v>
      </c>
    </row>
    <row r="9" spans="2:11" ht="16.5" customHeight="1">
      <c r="B9" s="49" t="s">
        <v>3</v>
      </c>
      <c r="C9" s="9" t="s">
        <v>1</v>
      </c>
      <c r="D9" s="30">
        <f t="shared" si="0"/>
        <v>162</v>
      </c>
      <c r="E9" s="28" t="s">
        <v>33</v>
      </c>
      <c r="F9" s="28" t="s">
        <v>50</v>
      </c>
      <c r="G9" s="28" t="s">
        <v>33</v>
      </c>
      <c r="H9" s="28">
        <v>48</v>
      </c>
      <c r="I9" s="29">
        <v>2</v>
      </c>
      <c r="J9" s="28" t="s">
        <v>33</v>
      </c>
      <c r="K9" s="28">
        <v>112</v>
      </c>
    </row>
    <row r="10" spans="2:11" ht="16.5" customHeight="1">
      <c r="B10" s="50"/>
      <c r="C10" s="12" t="s">
        <v>2</v>
      </c>
      <c r="D10" s="30">
        <f t="shared" si="0"/>
        <v>3</v>
      </c>
      <c r="E10" s="28" t="s">
        <v>33</v>
      </c>
      <c r="F10" s="28" t="s">
        <v>33</v>
      </c>
      <c r="G10" s="28" t="s">
        <v>33</v>
      </c>
      <c r="H10" s="28">
        <v>3</v>
      </c>
      <c r="I10" s="28" t="s">
        <v>33</v>
      </c>
      <c r="J10" s="28" t="s">
        <v>33</v>
      </c>
      <c r="K10" s="28" t="s">
        <v>33</v>
      </c>
    </row>
    <row r="11" spans="2:11" s="38" customFormat="1" ht="16.5" customHeight="1">
      <c r="B11" s="57" t="s">
        <v>4</v>
      </c>
      <c r="C11" s="9" t="s">
        <v>1</v>
      </c>
      <c r="D11" s="30">
        <f aca="true" t="shared" si="1" ref="D11:K12">D5+D7+D9</f>
        <v>412</v>
      </c>
      <c r="E11" s="29">
        <f t="shared" si="1"/>
        <v>2</v>
      </c>
      <c r="F11" s="29">
        <f t="shared" si="1"/>
        <v>2</v>
      </c>
      <c r="G11" s="29">
        <f t="shared" si="1"/>
        <v>6</v>
      </c>
      <c r="H11" s="29">
        <f t="shared" si="1"/>
        <v>151</v>
      </c>
      <c r="I11" s="29">
        <f t="shared" si="1"/>
        <v>27</v>
      </c>
      <c r="J11" s="29">
        <f t="shared" si="1"/>
        <v>9</v>
      </c>
      <c r="K11" s="29">
        <f t="shared" si="1"/>
        <v>215</v>
      </c>
    </row>
    <row r="12" spans="1:12" s="38" customFormat="1" ht="16.5" customHeight="1">
      <c r="A12" s="39"/>
      <c r="B12" s="58"/>
      <c r="C12" s="9" t="s">
        <v>2</v>
      </c>
      <c r="D12" s="30">
        <f t="shared" si="1"/>
        <v>2831</v>
      </c>
      <c r="E12" s="29">
        <f t="shared" si="1"/>
        <v>19</v>
      </c>
      <c r="F12" s="29">
        <f t="shared" si="1"/>
        <v>120</v>
      </c>
      <c r="G12" s="29">
        <f t="shared" si="1"/>
        <v>811</v>
      </c>
      <c r="H12" s="29">
        <f t="shared" si="1"/>
        <v>1434</v>
      </c>
      <c r="I12" s="29">
        <f t="shared" si="1"/>
        <v>400</v>
      </c>
      <c r="J12" s="29">
        <f t="shared" si="1"/>
        <v>0</v>
      </c>
      <c r="K12" s="29">
        <f t="shared" si="1"/>
        <v>47</v>
      </c>
      <c r="L12" s="39"/>
    </row>
    <row r="13" spans="1:11" ht="4.5" customHeight="1" thickBot="1">
      <c r="A13" s="40"/>
      <c r="B13" s="36"/>
      <c r="C13" s="41"/>
      <c r="D13" s="41"/>
      <c r="E13" s="36"/>
      <c r="F13" s="36"/>
      <c r="G13" s="36"/>
      <c r="H13" s="36"/>
      <c r="I13" s="36"/>
      <c r="J13" s="36"/>
      <c r="K13" s="36"/>
    </row>
    <row r="14" spans="1:11" ht="4.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2" ht="13.5">
      <c r="A15" s="40"/>
      <c r="B15" s="42" t="s">
        <v>38</v>
      </c>
    </row>
    <row r="16" spans="2:11" ht="14.25" customHeight="1">
      <c r="B16" s="43" t="s">
        <v>39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5:7" ht="14.25" customHeight="1">
      <c r="E17" s="53"/>
      <c r="F17" s="53"/>
      <c r="G17" s="53"/>
    </row>
  </sheetData>
  <sheetProtection/>
  <mergeCells count="7">
    <mergeCell ref="E17:G17"/>
    <mergeCell ref="B1:K1"/>
    <mergeCell ref="B4:C4"/>
    <mergeCell ref="B5:B6"/>
    <mergeCell ref="B7:B8"/>
    <mergeCell ref="B9:B10"/>
    <mergeCell ref="B11:B12"/>
  </mergeCells>
  <printOptions/>
  <pageMargins left="0.5" right="0.5" top="0.5" bottom="0.5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L17"/>
  <sheetViews>
    <sheetView showGridLines="0" defaultGridColor="0" zoomScaleSheetLayoutView="10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8" sqref="B18"/>
    </sheetView>
  </sheetViews>
  <sheetFormatPr defaultColWidth="8.59765625" defaultRowHeight="15"/>
  <cols>
    <col min="1" max="1" width="1.59765625" style="10" customWidth="1"/>
    <col min="2" max="2" width="10.69921875" style="10" customWidth="1"/>
    <col min="3" max="3" width="7.09765625" style="10" bestFit="1" customWidth="1"/>
    <col min="4" max="11" width="9.3984375" style="10" customWidth="1"/>
    <col min="12" max="16384" width="8.59765625" style="10" customWidth="1"/>
  </cols>
  <sheetData>
    <row r="1" spans="2:11" ht="24">
      <c r="B1" s="54" t="s">
        <v>8</v>
      </c>
      <c r="C1" s="54"/>
      <c r="D1" s="54"/>
      <c r="E1" s="54"/>
      <c r="F1" s="54"/>
      <c r="G1" s="54"/>
      <c r="H1" s="54"/>
      <c r="I1" s="54"/>
      <c r="J1" s="54"/>
      <c r="K1" s="54"/>
    </row>
    <row r="2" spans="10:11" ht="13.5">
      <c r="J2" s="34"/>
      <c r="K2" s="35" t="s">
        <v>44</v>
      </c>
    </row>
    <row r="3" spans="2:11" ht="4.5" customHeight="1" thickBot="1"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2:11" ht="27">
      <c r="B4" s="55" t="s">
        <v>7</v>
      </c>
      <c r="C4" s="56"/>
      <c r="D4" s="11" t="s">
        <v>9</v>
      </c>
      <c r="E4" s="11" t="s">
        <v>10</v>
      </c>
      <c r="F4" s="11" t="s">
        <v>11</v>
      </c>
      <c r="G4" s="11" t="s">
        <v>12</v>
      </c>
      <c r="H4" s="11" t="s">
        <v>0</v>
      </c>
      <c r="I4" s="37" t="s">
        <v>15</v>
      </c>
      <c r="J4" s="11" t="s">
        <v>13</v>
      </c>
      <c r="K4" s="11" t="s">
        <v>14</v>
      </c>
    </row>
    <row r="5" spans="2:11" ht="16.5" customHeight="1">
      <c r="B5" s="49" t="s">
        <v>6</v>
      </c>
      <c r="C5" s="9" t="s">
        <v>1</v>
      </c>
      <c r="D5" s="30">
        <f aca="true" t="shared" si="0" ref="D5:D10">SUM(E5:K5)</f>
        <v>14</v>
      </c>
      <c r="E5" s="28" t="s">
        <v>45</v>
      </c>
      <c r="F5" s="29">
        <v>1</v>
      </c>
      <c r="G5" s="29">
        <v>2</v>
      </c>
      <c r="H5" s="29">
        <v>11</v>
      </c>
      <c r="I5" s="28" t="s">
        <v>45</v>
      </c>
      <c r="J5" s="28" t="s">
        <v>45</v>
      </c>
      <c r="K5" s="28" t="s">
        <v>48</v>
      </c>
    </row>
    <row r="6" spans="2:11" ht="16.5" customHeight="1">
      <c r="B6" s="50"/>
      <c r="C6" s="11" t="s">
        <v>2</v>
      </c>
      <c r="D6" s="30">
        <f t="shared" si="0"/>
        <v>2373</v>
      </c>
      <c r="E6" s="28" t="s">
        <v>45</v>
      </c>
      <c r="F6" s="29">
        <v>120</v>
      </c>
      <c r="G6" s="29">
        <v>866</v>
      </c>
      <c r="H6" s="29">
        <v>1387</v>
      </c>
      <c r="I6" s="28" t="s">
        <v>33</v>
      </c>
      <c r="J6" s="28" t="s">
        <v>33</v>
      </c>
      <c r="K6" s="28" t="s">
        <v>33</v>
      </c>
    </row>
    <row r="7" spans="2:11" ht="16.5" customHeight="1">
      <c r="B7" s="49" t="s">
        <v>5</v>
      </c>
      <c r="C7" s="9" t="s">
        <v>1</v>
      </c>
      <c r="D7" s="30">
        <f t="shared" si="0"/>
        <v>236</v>
      </c>
      <c r="E7" s="29">
        <v>2</v>
      </c>
      <c r="F7" s="28">
        <v>1</v>
      </c>
      <c r="G7" s="29">
        <v>4</v>
      </c>
      <c r="H7" s="29">
        <v>88</v>
      </c>
      <c r="I7" s="29">
        <v>23</v>
      </c>
      <c r="J7" s="28">
        <v>9</v>
      </c>
      <c r="K7" s="28">
        <v>109</v>
      </c>
    </row>
    <row r="8" spans="2:11" ht="16.5" customHeight="1">
      <c r="B8" s="50"/>
      <c r="C8" s="11" t="s">
        <v>2</v>
      </c>
      <c r="D8" s="30">
        <f t="shared" si="0"/>
        <v>114</v>
      </c>
      <c r="E8" s="29">
        <v>19</v>
      </c>
      <c r="F8" s="28" t="s">
        <v>45</v>
      </c>
      <c r="G8" s="28" t="s">
        <v>33</v>
      </c>
      <c r="H8" s="29">
        <v>48</v>
      </c>
      <c r="I8" s="28" t="s">
        <v>33</v>
      </c>
      <c r="J8" s="28" t="s">
        <v>33</v>
      </c>
      <c r="K8" s="28">
        <v>47</v>
      </c>
    </row>
    <row r="9" spans="2:11" ht="16.5" customHeight="1">
      <c r="B9" s="49" t="s">
        <v>3</v>
      </c>
      <c r="C9" s="9" t="s">
        <v>1</v>
      </c>
      <c r="D9" s="30">
        <f t="shared" si="0"/>
        <v>163</v>
      </c>
      <c r="E9" s="28" t="s">
        <v>33</v>
      </c>
      <c r="F9" s="28" t="s">
        <v>33</v>
      </c>
      <c r="G9" s="28" t="s">
        <v>46</v>
      </c>
      <c r="H9" s="28">
        <v>45</v>
      </c>
      <c r="I9" s="29">
        <v>2</v>
      </c>
      <c r="J9" s="28" t="s">
        <v>47</v>
      </c>
      <c r="K9" s="28">
        <v>116</v>
      </c>
    </row>
    <row r="10" spans="2:11" ht="16.5" customHeight="1">
      <c r="B10" s="50"/>
      <c r="C10" s="12" t="s">
        <v>2</v>
      </c>
      <c r="D10" s="30">
        <f t="shared" si="0"/>
        <v>3</v>
      </c>
      <c r="E10" s="28" t="s">
        <v>33</v>
      </c>
      <c r="F10" s="28" t="s">
        <v>45</v>
      </c>
      <c r="G10" s="28" t="s">
        <v>33</v>
      </c>
      <c r="H10" s="28">
        <v>3</v>
      </c>
      <c r="I10" s="28" t="s">
        <v>33</v>
      </c>
      <c r="J10" s="28" t="s">
        <v>33</v>
      </c>
      <c r="K10" s="28" t="s">
        <v>33</v>
      </c>
    </row>
    <row r="11" spans="2:11" s="38" customFormat="1" ht="16.5" customHeight="1">
      <c r="B11" s="57" t="s">
        <v>4</v>
      </c>
      <c r="C11" s="9" t="s">
        <v>1</v>
      </c>
      <c r="D11" s="30">
        <f aca="true" t="shared" si="1" ref="D11:K12">D5+D7+D9</f>
        <v>413</v>
      </c>
      <c r="E11" s="29">
        <f t="shared" si="1"/>
        <v>2</v>
      </c>
      <c r="F11" s="29">
        <f t="shared" si="1"/>
        <v>2</v>
      </c>
      <c r="G11" s="29">
        <f t="shared" si="1"/>
        <v>6</v>
      </c>
      <c r="H11" s="29">
        <f t="shared" si="1"/>
        <v>144</v>
      </c>
      <c r="I11" s="29">
        <f t="shared" si="1"/>
        <v>25</v>
      </c>
      <c r="J11" s="29">
        <f t="shared" si="1"/>
        <v>9</v>
      </c>
      <c r="K11" s="29">
        <f t="shared" si="1"/>
        <v>225</v>
      </c>
    </row>
    <row r="12" spans="1:12" s="38" customFormat="1" ht="16.5" customHeight="1">
      <c r="A12" s="39"/>
      <c r="B12" s="58"/>
      <c r="C12" s="9" t="s">
        <v>2</v>
      </c>
      <c r="D12" s="30">
        <f t="shared" si="1"/>
        <v>2490</v>
      </c>
      <c r="E12" s="29">
        <f t="shared" si="1"/>
        <v>19</v>
      </c>
      <c r="F12" s="29">
        <f t="shared" si="1"/>
        <v>120</v>
      </c>
      <c r="G12" s="29">
        <f t="shared" si="1"/>
        <v>866</v>
      </c>
      <c r="H12" s="29">
        <f t="shared" si="1"/>
        <v>1438</v>
      </c>
      <c r="I12" s="29">
        <f t="shared" si="1"/>
        <v>0</v>
      </c>
      <c r="J12" s="29">
        <f t="shared" si="1"/>
        <v>0</v>
      </c>
      <c r="K12" s="29">
        <f t="shared" si="1"/>
        <v>47</v>
      </c>
      <c r="L12" s="39"/>
    </row>
    <row r="13" spans="1:11" ht="4.5" customHeight="1" thickBot="1">
      <c r="A13" s="40"/>
      <c r="B13" s="36"/>
      <c r="C13" s="41"/>
      <c r="D13" s="41"/>
      <c r="E13" s="36"/>
      <c r="F13" s="36"/>
      <c r="G13" s="36"/>
      <c r="H13" s="36"/>
      <c r="I13" s="36"/>
      <c r="J13" s="36"/>
      <c r="K13" s="36"/>
    </row>
    <row r="14" spans="1:11" ht="4.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2" ht="13.5">
      <c r="A15" s="40"/>
      <c r="B15" s="42" t="s">
        <v>38</v>
      </c>
    </row>
    <row r="16" spans="2:11" ht="14.25" customHeight="1">
      <c r="B16" s="43" t="s">
        <v>39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5:7" ht="14.25" customHeight="1">
      <c r="E17" s="53"/>
      <c r="F17" s="53"/>
      <c r="G17" s="53"/>
    </row>
  </sheetData>
  <sheetProtection/>
  <mergeCells count="7">
    <mergeCell ref="E17:G17"/>
    <mergeCell ref="B1:K1"/>
    <mergeCell ref="B4:C4"/>
    <mergeCell ref="B5:B6"/>
    <mergeCell ref="B7:B8"/>
    <mergeCell ref="B9:B10"/>
    <mergeCell ref="B11:B12"/>
  </mergeCells>
  <printOptions/>
  <pageMargins left="0.5" right="0.5" top="0.5" bottom="0.5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L17"/>
  <sheetViews>
    <sheetView showGridLines="0" defaultGridColor="0" zoomScaleSheetLayoutView="10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59765625" defaultRowHeight="15"/>
  <cols>
    <col min="1" max="1" width="1.59765625" style="3" customWidth="1"/>
    <col min="2" max="2" width="10.69921875" style="3" customWidth="1"/>
    <col min="3" max="3" width="7.09765625" style="3" bestFit="1" customWidth="1"/>
    <col min="4" max="11" width="9.3984375" style="3" customWidth="1"/>
    <col min="12" max="16384" width="8.59765625" style="3" customWidth="1"/>
  </cols>
  <sheetData>
    <row r="1" spans="2:11" ht="24">
      <c r="B1" s="46" t="s">
        <v>8</v>
      </c>
      <c r="C1" s="46"/>
      <c r="D1" s="46"/>
      <c r="E1" s="46"/>
      <c r="F1" s="46"/>
      <c r="G1" s="46"/>
      <c r="H1" s="46"/>
      <c r="I1" s="46"/>
      <c r="J1" s="46"/>
      <c r="K1" s="46"/>
    </row>
    <row r="2" spans="10:11" ht="13.5">
      <c r="J2" s="13"/>
      <c r="K2" s="14" t="s">
        <v>40</v>
      </c>
    </row>
    <row r="3" spans="2:11" ht="4.5" customHeight="1" thickBo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27">
      <c r="B4" s="47" t="s">
        <v>7</v>
      </c>
      <c r="C4" s="48"/>
      <c r="D4" s="2" t="s">
        <v>9</v>
      </c>
      <c r="E4" s="2" t="s">
        <v>10</v>
      </c>
      <c r="F4" s="2" t="s">
        <v>11</v>
      </c>
      <c r="G4" s="2" t="s">
        <v>12</v>
      </c>
      <c r="H4" s="2" t="s">
        <v>0</v>
      </c>
      <c r="I4" s="5" t="s">
        <v>15</v>
      </c>
      <c r="J4" s="2" t="s">
        <v>13</v>
      </c>
      <c r="K4" s="2" t="s">
        <v>14</v>
      </c>
    </row>
    <row r="5" spans="2:11" s="10" customFormat="1" ht="16.5" customHeight="1">
      <c r="B5" s="49" t="s">
        <v>6</v>
      </c>
      <c r="C5" s="9" t="s">
        <v>1</v>
      </c>
      <c r="D5" s="30">
        <f aca="true" t="shared" si="0" ref="D5:D10">SUM(E5:K5)</f>
        <v>14</v>
      </c>
      <c r="E5" s="28" t="s">
        <v>33</v>
      </c>
      <c r="F5" s="29">
        <v>2</v>
      </c>
      <c r="G5" s="29">
        <v>1</v>
      </c>
      <c r="H5" s="29">
        <v>11</v>
      </c>
      <c r="I5" s="28" t="s">
        <v>33</v>
      </c>
      <c r="J5" s="28" t="s">
        <v>33</v>
      </c>
      <c r="K5" s="28" t="s">
        <v>33</v>
      </c>
    </row>
    <row r="6" spans="2:11" s="10" customFormat="1" ht="16.5" customHeight="1">
      <c r="B6" s="50"/>
      <c r="C6" s="11" t="s">
        <v>2</v>
      </c>
      <c r="D6" s="30">
        <f t="shared" si="0"/>
        <v>2608</v>
      </c>
      <c r="E6" s="28" t="s">
        <v>33</v>
      </c>
      <c r="F6" s="29">
        <v>389</v>
      </c>
      <c r="G6" s="29">
        <v>715</v>
      </c>
      <c r="H6" s="29">
        <v>1504</v>
      </c>
      <c r="I6" s="28" t="s">
        <v>33</v>
      </c>
      <c r="J6" s="28" t="s">
        <v>33</v>
      </c>
      <c r="K6" s="28" t="s">
        <v>33</v>
      </c>
    </row>
    <row r="7" spans="2:11" s="10" customFormat="1" ht="16.5" customHeight="1">
      <c r="B7" s="49" t="s">
        <v>5</v>
      </c>
      <c r="C7" s="9" t="s">
        <v>1</v>
      </c>
      <c r="D7" s="30">
        <f t="shared" si="0"/>
        <v>234</v>
      </c>
      <c r="E7" s="29">
        <v>2</v>
      </c>
      <c r="F7" s="28">
        <v>1</v>
      </c>
      <c r="G7" s="29">
        <v>4</v>
      </c>
      <c r="H7" s="29">
        <v>87</v>
      </c>
      <c r="I7" s="29">
        <v>23</v>
      </c>
      <c r="J7" s="28">
        <v>9</v>
      </c>
      <c r="K7" s="28">
        <v>108</v>
      </c>
    </row>
    <row r="8" spans="2:11" s="10" customFormat="1" ht="16.5" customHeight="1">
      <c r="B8" s="50"/>
      <c r="C8" s="11" t="s">
        <v>2</v>
      </c>
      <c r="D8" s="30">
        <f t="shared" si="0"/>
        <v>135</v>
      </c>
      <c r="E8" s="29">
        <v>19</v>
      </c>
      <c r="F8" s="28" t="s">
        <v>33</v>
      </c>
      <c r="G8" s="28" t="s">
        <v>43</v>
      </c>
      <c r="H8" s="29">
        <v>61</v>
      </c>
      <c r="I8" s="28" t="s">
        <v>33</v>
      </c>
      <c r="J8" s="28" t="s">
        <v>33</v>
      </c>
      <c r="K8" s="28">
        <v>55</v>
      </c>
    </row>
    <row r="9" spans="2:11" s="10" customFormat="1" ht="16.5" customHeight="1">
      <c r="B9" s="49" t="s">
        <v>3</v>
      </c>
      <c r="C9" s="9" t="s">
        <v>1</v>
      </c>
      <c r="D9" s="30">
        <f t="shared" si="0"/>
        <v>163</v>
      </c>
      <c r="E9" s="28" t="s">
        <v>41</v>
      </c>
      <c r="F9" s="28" t="s">
        <v>42</v>
      </c>
      <c r="G9" s="28" t="s">
        <v>33</v>
      </c>
      <c r="H9" s="28">
        <v>43</v>
      </c>
      <c r="I9" s="29">
        <v>2</v>
      </c>
      <c r="J9" s="28" t="s">
        <v>33</v>
      </c>
      <c r="K9" s="28">
        <v>118</v>
      </c>
    </row>
    <row r="10" spans="2:11" s="10" customFormat="1" ht="16.5" customHeight="1">
      <c r="B10" s="50"/>
      <c r="C10" s="12" t="s">
        <v>2</v>
      </c>
      <c r="D10" s="30">
        <f t="shared" si="0"/>
        <v>3</v>
      </c>
      <c r="E10" s="28" t="s">
        <v>33</v>
      </c>
      <c r="F10" s="28" t="s">
        <v>33</v>
      </c>
      <c r="G10" s="28" t="s">
        <v>33</v>
      </c>
      <c r="H10" s="28">
        <v>3</v>
      </c>
      <c r="I10" s="28" t="s">
        <v>33</v>
      </c>
      <c r="J10" s="28" t="s">
        <v>33</v>
      </c>
      <c r="K10" s="28" t="s">
        <v>33</v>
      </c>
    </row>
    <row r="11" spans="2:11" s="8" customFormat="1" ht="16.5" customHeight="1">
      <c r="B11" s="51" t="s">
        <v>4</v>
      </c>
      <c r="C11" s="31" t="s">
        <v>1</v>
      </c>
      <c r="D11" s="32">
        <f aca="true" t="shared" si="1" ref="D11:K12">D5+D7+D9</f>
        <v>411</v>
      </c>
      <c r="E11" s="25">
        <f t="shared" si="1"/>
        <v>2</v>
      </c>
      <c r="F11" s="25">
        <f t="shared" si="1"/>
        <v>3</v>
      </c>
      <c r="G11" s="25">
        <f t="shared" si="1"/>
        <v>5</v>
      </c>
      <c r="H11" s="25">
        <f t="shared" si="1"/>
        <v>141</v>
      </c>
      <c r="I11" s="25">
        <f t="shared" si="1"/>
        <v>25</v>
      </c>
      <c r="J11" s="25">
        <f t="shared" si="1"/>
        <v>9</v>
      </c>
      <c r="K11" s="25">
        <f t="shared" si="1"/>
        <v>226</v>
      </c>
    </row>
    <row r="12" spans="1:12" s="8" customFormat="1" ht="16.5" customHeight="1">
      <c r="A12" s="21"/>
      <c r="B12" s="52"/>
      <c r="C12" s="31" t="s">
        <v>2</v>
      </c>
      <c r="D12" s="32">
        <f t="shared" si="1"/>
        <v>2746</v>
      </c>
      <c r="E12" s="33">
        <f t="shared" si="1"/>
        <v>19</v>
      </c>
      <c r="F12" s="33">
        <f t="shared" si="1"/>
        <v>389</v>
      </c>
      <c r="G12" s="33">
        <f t="shared" si="1"/>
        <v>715</v>
      </c>
      <c r="H12" s="33">
        <f t="shared" si="1"/>
        <v>1568</v>
      </c>
      <c r="I12" s="33">
        <f t="shared" si="1"/>
        <v>0</v>
      </c>
      <c r="J12" s="33">
        <f t="shared" si="1"/>
        <v>0</v>
      </c>
      <c r="K12" s="33">
        <f t="shared" si="1"/>
        <v>55</v>
      </c>
      <c r="L12" s="21"/>
    </row>
    <row r="13" spans="1:11" ht="4.5" customHeight="1" thickBot="1">
      <c r="A13" s="23"/>
      <c r="B13" s="4"/>
      <c r="C13" s="22"/>
      <c r="D13" s="22"/>
      <c r="E13" s="4"/>
      <c r="F13" s="4"/>
      <c r="G13" s="4"/>
      <c r="H13" s="4"/>
      <c r="I13" s="4"/>
      <c r="J13" s="4"/>
      <c r="K13" s="4"/>
    </row>
    <row r="14" spans="1:11" ht="4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2" ht="13.5">
      <c r="A15" s="23"/>
      <c r="B15" s="6" t="s">
        <v>38</v>
      </c>
    </row>
    <row r="16" spans="2:11" ht="14.25" customHeight="1">
      <c r="B16" s="16" t="s">
        <v>39</v>
      </c>
      <c r="C16" s="15"/>
      <c r="D16" s="15"/>
      <c r="E16" s="15"/>
      <c r="F16" s="15"/>
      <c r="G16" s="15"/>
      <c r="H16" s="15"/>
      <c r="I16" s="15"/>
      <c r="J16" s="15"/>
      <c r="K16" s="15"/>
    </row>
    <row r="17" spans="5:7" ht="14.25" customHeight="1">
      <c r="E17" s="45"/>
      <c r="F17" s="45"/>
      <c r="G17" s="45"/>
    </row>
  </sheetData>
  <sheetProtection/>
  <mergeCells count="7">
    <mergeCell ref="E17:G17"/>
    <mergeCell ref="B1:K1"/>
    <mergeCell ref="B4:C4"/>
    <mergeCell ref="B5:B6"/>
    <mergeCell ref="B7:B8"/>
    <mergeCell ref="B9:B10"/>
    <mergeCell ref="B11:B12"/>
  </mergeCells>
  <printOptions/>
  <pageMargins left="0.5" right="0.5" top="0.5" bottom="0.5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L17"/>
  <sheetViews>
    <sheetView showGridLines="0" defaultGridColor="0" zoomScaleSheetLayoutView="10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8.59765625" defaultRowHeight="15"/>
  <cols>
    <col min="1" max="1" width="1.59765625" style="10" customWidth="1"/>
    <col min="2" max="2" width="10.69921875" style="10" customWidth="1"/>
    <col min="3" max="3" width="7.09765625" style="10" bestFit="1" customWidth="1"/>
    <col min="4" max="11" width="9.3984375" style="10" customWidth="1"/>
    <col min="12" max="16384" width="8.59765625" style="10" customWidth="1"/>
  </cols>
  <sheetData>
    <row r="1" spans="2:11" ht="24">
      <c r="B1" s="54" t="s">
        <v>8</v>
      </c>
      <c r="C1" s="54"/>
      <c r="D1" s="54"/>
      <c r="E1" s="54"/>
      <c r="F1" s="54"/>
      <c r="G1" s="54"/>
      <c r="H1" s="54"/>
      <c r="I1" s="54"/>
      <c r="J1" s="54"/>
      <c r="K1" s="54"/>
    </row>
    <row r="2" spans="10:11" ht="13.5">
      <c r="J2" s="34"/>
      <c r="K2" s="35" t="s">
        <v>37</v>
      </c>
    </row>
    <row r="3" spans="2:11" ht="4.5" customHeight="1" thickBot="1"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2:11" ht="27">
      <c r="B4" s="55" t="s">
        <v>7</v>
      </c>
      <c r="C4" s="56"/>
      <c r="D4" s="11" t="s">
        <v>9</v>
      </c>
      <c r="E4" s="11" t="s">
        <v>10</v>
      </c>
      <c r="F4" s="11" t="s">
        <v>11</v>
      </c>
      <c r="G4" s="11" t="s">
        <v>12</v>
      </c>
      <c r="H4" s="11" t="s">
        <v>0</v>
      </c>
      <c r="I4" s="37" t="s">
        <v>15</v>
      </c>
      <c r="J4" s="11" t="s">
        <v>13</v>
      </c>
      <c r="K4" s="11" t="s">
        <v>14</v>
      </c>
    </row>
    <row r="5" spans="2:11" ht="16.5" customHeight="1">
      <c r="B5" s="49" t="s">
        <v>6</v>
      </c>
      <c r="C5" s="9" t="s">
        <v>1</v>
      </c>
      <c r="D5" s="30">
        <f aca="true" t="shared" si="0" ref="D5:D10">SUM(E5:K5)</f>
        <v>14</v>
      </c>
      <c r="E5" s="28">
        <v>0</v>
      </c>
      <c r="F5" s="29">
        <v>2</v>
      </c>
      <c r="G5" s="29">
        <v>1</v>
      </c>
      <c r="H5" s="29">
        <v>10</v>
      </c>
      <c r="I5" s="29">
        <v>0</v>
      </c>
      <c r="J5" s="28">
        <v>0</v>
      </c>
      <c r="K5" s="28">
        <v>1</v>
      </c>
    </row>
    <row r="6" spans="2:11" ht="16.5" customHeight="1">
      <c r="B6" s="50"/>
      <c r="C6" s="11" t="s">
        <v>2</v>
      </c>
      <c r="D6" s="30">
        <f t="shared" si="0"/>
        <v>2631</v>
      </c>
      <c r="E6" s="28">
        <v>0</v>
      </c>
      <c r="F6" s="29">
        <v>389</v>
      </c>
      <c r="G6" s="29">
        <v>715</v>
      </c>
      <c r="H6" s="29">
        <v>1479</v>
      </c>
      <c r="I6" s="29">
        <v>0</v>
      </c>
      <c r="J6" s="28">
        <v>0</v>
      </c>
      <c r="K6" s="28">
        <v>48</v>
      </c>
    </row>
    <row r="7" spans="2:11" ht="16.5" customHeight="1">
      <c r="B7" s="49" t="s">
        <v>5</v>
      </c>
      <c r="C7" s="9" t="s">
        <v>1</v>
      </c>
      <c r="D7" s="30">
        <f t="shared" si="0"/>
        <v>233</v>
      </c>
      <c r="E7" s="29">
        <v>2</v>
      </c>
      <c r="F7" s="28">
        <v>1</v>
      </c>
      <c r="G7" s="29">
        <v>4</v>
      </c>
      <c r="H7" s="29">
        <v>88</v>
      </c>
      <c r="I7" s="29">
        <v>22</v>
      </c>
      <c r="J7" s="28">
        <v>9</v>
      </c>
      <c r="K7" s="28">
        <v>107</v>
      </c>
    </row>
    <row r="8" spans="2:11" ht="16.5" customHeight="1">
      <c r="B8" s="50"/>
      <c r="C8" s="11" t="s">
        <v>2</v>
      </c>
      <c r="D8" s="30">
        <f t="shared" si="0"/>
        <v>138</v>
      </c>
      <c r="E8" s="29">
        <v>19</v>
      </c>
      <c r="F8" s="28">
        <v>0</v>
      </c>
      <c r="G8" s="28">
        <v>0</v>
      </c>
      <c r="H8" s="29">
        <v>64</v>
      </c>
      <c r="I8" s="28">
        <v>0</v>
      </c>
      <c r="J8" s="28">
        <v>0</v>
      </c>
      <c r="K8" s="28">
        <v>55</v>
      </c>
    </row>
    <row r="9" spans="2:11" ht="16.5" customHeight="1">
      <c r="B9" s="49" t="s">
        <v>3</v>
      </c>
      <c r="C9" s="9" t="s">
        <v>1</v>
      </c>
      <c r="D9" s="30">
        <f t="shared" si="0"/>
        <v>164</v>
      </c>
      <c r="E9" s="28">
        <v>0</v>
      </c>
      <c r="F9" s="28">
        <v>0</v>
      </c>
      <c r="G9" s="28">
        <v>0</v>
      </c>
      <c r="H9" s="28">
        <v>39</v>
      </c>
      <c r="I9" s="29">
        <v>2</v>
      </c>
      <c r="J9" s="28">
        <v>0</v>
      </c>
      <c r="K9" s="28">
        <v>123</v>
      </c>
    </row>
    <row r="10" spans="2:11" ht="16.5" customHeight="1">
      <c r="B10" s="50"/>
      <c r="C10" s="12" t="s">
        <v>2</v>
      </c>
      <c r="D10" s="30">
        <f t="shared" si="0"/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</row>
    <row r="11" spans="2:11" s="38" customFormat="1" ht="16.5" customHeight="1">
      <c r="B11" s="57" t="s">
        <v>4</v>
      </c>
      <c r="C11" s="9" t="s">
        <v>1</v>
      </c>
      <c r="D11" s="30">
        <f aca="true" t="shared" si="1" ref="D11:K12">D5+D7+D9</f>
        <v>411</v>
      </c>
      <c r="E11" s="29">
        <f t="shared" si="1"/>
        <v>2</v>
      </c>
      <c r="F11" s="29">
        <f t="shared" si="1"/>
        <v>3</v>
      </c>
      <c r="G11" s="29">
        <f t="shared" si="1"/>
        <v>5</v>
      </c>
      <c r="H11" s="29">
        <f t="shared" si="1"/>
        <v>137</v>
      </c>
      <c r="I11" s="29">
        <f t="shared" si="1"/>
        <v>24</v>
      </c>
      <c r="J11" s="29">
        <f t="shared" si="1"/>
        <v>9</v>
      </c>
      <c r="K11" s="29">
        <f t="shared" si="1"/>
        <v>231</v>
      </c>
    </row>
    <row r="12" spans="1:12" s="38" customFormat="1" ht="16.5" customHeight="1">
      <c r="A12" s="39"/>
      <c r="B12" s="58"/>
      <c r="C12" s="9" t="s">
        <v>2</v>
      </c>
      <c r="D12" s="30">
        <f t="shared" si="1"/>
        <v>2769</v>
      </c>
      <c r="E12" s="29">
        <f t="shared" si="1"/>
        <v>19</v>
      </c>
      <c r="F12" s="29">
        <f t="shared" si="1"/>
        <v>389</v>
      </c>
      <c r="G12" s="29">
        <f t="shared" si="1"/>
        <v>715</v>
      </c>
      <c r="H12" s="29">
        <f t="shared" si="1"/>
        <v>1543</v>
      </c>
      <c r="I12" s="29">
        <f t="shared" si="1"/>
        <v>0</v>
      </c>
      <c r="J12" s="29">
        <f t="shared" si="1"/>
        <v>0</v>
      </c>
      <c r="K12" s="29">
        <f t="shared" si="1"/>
        <v>103</v>
      </c>
      <c r="L12" s="39"/>
    </row>
    <row r="13" spans="1:11" ht="4.5" customHeight="1" thickBot="1">
      <c r="A13" s="40"/>
      <c r="B13" s="36"/>
      <c r="C13" s="41"/>
      <c r="D13" s="41"/>
      <c r="E13" s="36"/>
      <c r="F13" s="36"/>
      <c r="G13" s="36"/>
      <c r="H13" s="36"/>
      <c r="I13" s="36"/>
      <c r="J13" s="36"/>
      <c r="K13" s="36"/>
    </row>
    <row r="14" spans="1:11" ht="4.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2" ht="13.5">
      <c r="A15" s="40"/>
      <c r="B15" s="42" t="s">
        <v>38</v>
      </c>
    </row>
    <row r="16" spans="2:11" ht="14.25" customHeight="1">
      <c r="B16" s="43" t="s">
        <v>39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5:7" ht="14.25" customHeight="1">
      <c r="E17" s="53"/>
      <c r="F17" s="53"/>
      <c r="G17" s="53"/>
    </row>
  </sheetData>
  <sheetProtection/>
  <mergeCells count="7">
    <mergeCell ref="E17:G17"/>
    <mergeCell ref="B1:K1"/>
    <mergeCell ref="B4:C4"/>
    <mergeCell ref="B5:B6"/>
    <mergeCell ref="B7:B8"/>
    <mergeCell ref="B9:B10"/>
    <mergeCell ref="B11:B12"/>
  </mergeCells>
  <printOptions/>
  <pageMargins left="0.5" right="0.5" top="0.5" bottom="0.5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L17"/>
  <sheetViews>
    <sheetView showGridLines="0" defaultGridColor="0" zoomScaleSheetLayoutView="10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:K1"/>
    </sheetView>
  </sheetViews>
  <sheetFormatPr defaultColWidth="8.59765625" defaultRowHeight="15"/>
  <cols>
    <col min="1" max="1" width="1.59765625" style="3" customWidth="1"/>
    <col min="2" max="2" width="10.69921875" style="3" customWidth="1"/>
    <col min="3" max="3" width="7.09765625" style="3" bestFit="1" customWidth="1"/>
    <col min="4" max="11" width="9.3984375" style="3" customWidth="1"/>
    <col min="12" max="16384" width="8.59765625" style="3" customWidth="1"/>
  </cols>
  <sheetData>
    <row r="1" spans="2:11" ht="24">
      <c r="B1" s="46" t="s">
        <v>8</v>
      </c>
      <c r="C1" s="46"/>
      <c r="D1" s="46"/>
      <c r="E1" s="46"/>
      <c r="F1" s="46"/>
      <c r="G1" s="46"/>
      <c r="H1" s="46"/>
      <c r="I1" s="46"/>
      <c r="J1" s="46"/>
      <c r="K1" s="46"/>
    </row>
    <row r="2" spans="10:11" ht="13.5">
      <c r="J2" s="13"/>
      <c r="K2" s="14" t="s">
        <v>36</v>
      </c>
    </row>
    <row r="3" spans="2:11" ht="4.5" customHeight="1" thickBo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27">
      <c r="B4" s="47" t="s">
        <v>7</v>
      </c>
      <c r="C4" s="48"/>
      <c r="D4" s="2" t="s">
        <v>9</v>
      </c>
      <c r="E4" s="2" t="s">
        <v>10</v>
      </c>
      <c r="F4" s="2" t="s">
        <v>11</v>
      </c>
      <c r="G4" s="2" t="s">
        <v>12</v>
      </c>
      <c r="H4" s="2" t="s">
        <v>0</v>
      </c>
      <c r="I4" s="5" t="s">
        <v>15</v>
      </c>
      <c r="J4" s="2" t="s">
        <v>13</v>
      </c>
      <c r="K4" s="2" t="s">
        <v>14</v>
      </c>
    </row>
    <row r="5" spans="2:11" s="10" customFormat="1" ht="16.5" customHeight="1">
      <c r="B5" s="49" t="s">
        <v>6</v>
      </c>
      <c r="C5" s="9" t="s">
        <v>1</v>
      </c>
      <c r="D5" s="30">
        <f aca="true" t="shared" si="0" ref="D5:D10">SUM(E5:K5)</f>
        <v>14</v>
      </c>
      <c r="E5" s="28">
        <v>0</v>
      </c>
      <c r="F5" s="29">
        <v>2</v>
      </c>
      <c r="G5" s="29">
        <v>1</v>
      </c>
      <c r="H5" s="29">
        <v>10</v>
      </c>
      <c r="I5" s="29">
        <v>0</v>
      </c>
      <c r="J5" s="28">
        <v>0</v>
      </c>
      <c r="K5" s="28">
        <v>1</v>
      </c>
    </row>
    <row r="6" spans="2:11" s="10" customFormat="1" ht="16.5" customHeight="1">
      <c r="B6" s="50"/>
      <c r="C6" s="11" t="s">
        <v>2</v>
      </c>
      <c r="D6" s="30">
        <f t="shared" si="0"/>
        <v>2590</v>
      </c>
      <c r="E6" s="28">
        <v>0</v>
      </c>
      <c r="F6" s="29">
        <v>347</v>
      </c>
      <c r="G6" s="29">
        <v>715</v>
      </c>
      <c r="H6" s="29">
        <v>1480</v>
      </c>
      <c r="I6" s="29">
        <v>0</v>
      </c>
      <c r="J6" s="28">
        <v>0</v>
      </c>
      <c r="K6" s="28">
        <v>48</v>
      </c>
    </row>
    <row r="7" spans="2:11" s="10" customFormat="1" ht="16.5" customHeight="1">
      <c r="B7" s="49" t="s">
        <v>5</v>
      </c>
      <c r="C7" s="9" t="s">
        <v>1</v>
      </c>
      <c r="D7" s="30">
        <f t="shared" si="0"/>
        <v>232</v>
      </c>
      <c r="E7" s="29">
        <v>2</v>
      </c>
      <c r="F7" s="28">
        <v>1</v>
      </c>
      <c r="G7" s="29">
        <v>3</v>
      </c>
      <c r="H7" s="29">
        <v>85</v>
      </c>
      <c r="I7" s="29">
        <v>22</v>
      </c>
      <c r="J7" s="28">
        <v>9</v>
      </c>
      <c r="K7" s="28">
        <v>110</v>
      </c>
    </row>
    <row r="8" spans="2:11" s="10" customFormat="1" ht="16.5" customHeight="1">
      <c r="B8" s="50"/>
      <c r="C8" s="11" t="s">
        <v>2</v>
      </c>
      <c r="D8" s="30">
        <f t="shared" si="0"/>
        <v>138</v>
      </c>
      <c r="E8" s="29">
        <v>19</v>
      </c>
      <c r="F8" s="28">
        <v>0</v>
      </c>
      <c r="G8" s="28">
        <v>0</v>
      </c>
      <c r="H8" s="29">
        <v>64</v>
      </c>
      <c r="I8" s="28">
        <v>0</v>
      </c>
      <c r="J8" s="28">
        <v>0</v>
      </c>
      <c r="K8" s="28">
        <v>55</v>
      </c>
    </row>
    <row r="9" spans="2:11" s="10" customFormat="1" ht="16.5" customHeight="1">
      <c r="B9" s="49" t="s">
        <v>3</v>
      </c>
      <c r="C9" s="9" t="s">
        <v>1</v>
      </c>
      <c r="D9" s="30">
        <f t="shared" si="0"/>
        <v>164</v>
      </c>
      <c r="E9" s="28">
        <v>0</v>
      </c>
      <c r="F9" s="28">
        <v>0</v>
      </c>
      <c r="G9" s="28">
        <v>0</v>
      </c>
      <c r="H9" s="28">
        <v>38</v>
      </c>
      <c r="I9" s="29">
        <v>2</v>
      </c>
      <c r="J9" s="28">
        <v>0</v>
      </c>
      <c r="K9" s="28">
        <v>124</v>
      </c>
    </row>
    <row r="10" spans="2:11" s="10" customFormat="1" ht="16.5" customHeight="1">
      <c r="B10" s="50"/>
      <c r="C10" s="12" t="s">
        <v>2</v>
      </c>
      <c r="D10" s="30">
        <f t="shared" si="0"/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</row>
    <row r="11" spans="2:11" s="8" customFormat="1" ht="16.5" customHeight="1">
      <c r="B11" s="51" t="s">
        <v>4</v>
      </c>
      <c r="C11" s="31" t="s">
        <v>1</v>
      </c>
      <c r="D11" s="32">
        <f aca="true" t="shared" si="1" ref="D11:K12">D5+D7+D9</f>
        <v>410</v>
      </c>
      <c r="E11" s="25">
        <f t="shared" si="1"/>
        <v>2</v>
      </c>
      <c r="F11" s="25">
        <f t="shared" si="1"/>
        <v>3</v>
      </c>
      <c r="G11" s="25">
        <f t="shared" si="1"/>
        <v>4</v>
      </c>
      <c r="H11" s="25">
        <f t="shared" si="1"/>
        <v>133</v>
      </c>
      <c r="I11" s="25">
        <f t="shared" si="1"/>
        <v>24</v>
      </c>
      <c r="J11" s="25">
        <f t="shared" si="1"/>
        <v>9</v>
      </c>
      <c r="K11" s="25">
        <f t="shared" si="1"/>
        <v>235</v>
      </c>
    </row>
    <row r="12" spans="1:12" s="8" customFormat="1" ht="16.5" customHeight="1">
      <c r="A12" s="21"/>
      <c r="B12" s="52"/>
      <c r="C12" s="31" t="s">
        <v>2</v>
      </c>
      <c r="D12" s="32">
        <f t="shared" si="1"/>
        <v>2728</v>
      </c>
      <c r="E12" s="33">
        <f t="shared" si="1"/>
        <v>19</v>
      </c>
      <c r="F12" s="33">
        <f t="shared" si="1"/>
        <v>347</v>
      </c>
      <c r="G12" s="33">
        <f t="shared" si="1"/>
        <v>715</v>
      </c>
      <c r="H12" s="33">
        <f t="shared" si="1"/>
        <v>1544</v>
      </c>
      <c r="I12" s="33">
        <f t="shared" si="1"/>
        <v>0</v>
      </c>
      <c r="J12" s="33">
        <f t="shared" si="1"/>
        <v>0</v>
      </c>
      <c r="K12" s="33">
        <f t="shared" si="1"/>
        <v>103</v>
      </c>
      <c r="L12" s="21"/>
    </row>
    <row r="13" spans="1:11" ht="4.5" customHeight="1" thickBot="1">
      <c r="A13" s="23"/>
      <c r="B13" s="4"/>
      <c r="C13" s="22"/>
      <c r="D13" s="22"/>
      <c r="E13" s="4"/>
      <c r="F13" s="4"/>
      <c r="G13" s="4"/>
      <c r="H13" s="4"/>
      <c r="I13" s="4"/>
      <c r="J13" s="4"/>
      <c r="K13" s="4"/>
    </row>
    <row r="14" spans="1:11" ht="4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2" ht="13.5">
      <c r="A15" s="23"/>
      <c r="B15" s="6" t="s">
        <v>18</v>
      </c>
    </row>
    <row r="16" spans="2:11" ht="14.25" customHeight="1">
      <c r="B16" s="16" t="s">
        <v>16</v>
      </c>
      <c r="C16" s="15"/>
      <c r="D16" s="15"/>
      <c r="E16" s="15"/>
      <c r="F16" s="15"/>
      <c r="G16" s="15"/>
      <c r="H16" s="15"/>
      <c r="I16" s="15"/>
      <c r="J16" s="15"/>
      <c r="K16" s="15"/>
    </row>
    <row r="17" spans="5:7" ht="14.25" customHeight="1">
      <c r="E17" s="45"/>
      <c r="F17" s="45"/>
      <c r="G17" s="45"/>
    </row>
  </sheetData>
  <sheetProtection/>
  <mergeCells count="7">
    <mergeCell ref="E17:G17"/>
    <mergeCell ref="B1:K1"/>
    <mergeCell ref="B4:C4"/>
    <mergeCell ref="B5:B6"/>
    <mergeCell ref="B7:B8"/>
    <mergeCell ref="B9:B10"/>
    <mergeCell ref="B11:B12"/>
  </mergeCells>
  <printOptions/>
  <pageMargins left="0.5" right="0.5" top="0.5" bottom="0.5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L17"/>
  <sheetViews>
    <sheetView showGridLines="0" defaultGridColor="0" zoomScaleSheetLayoutView="10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" sqref="D2"/>
    </sheetView>
  </sheetViews>
  <sheetFormatPr defaultColWidth="8.59765625" defaultRowHeight="15"/>
  <cols>
    <col min="1" max="1" width="1.59765625" style="3" customWidth="1"/>
    <col min="2" max="2" width="10.69921875" style="3" customWidth="1"/>
    <col min="3" max="3" width="7.09765625" style="3" bestFit="1" customWidth="1"/>
    <col min="4" max="11" width="9.3984375" style="3" customWidth="1"/>
    <col min="12" max="16384" width="8.59765625" style="3" customWidth="1"/>
  </cols>
  <sheetData>
    <row r="1" spans="2:11" ht="24">
      <c r="B1" s="46" t="s">
        <v>8</v>
      </c>
      <c r="C1" s="46"/>
      <c r="D1" s="46"/>
      <c r="E1" s="46"/>
      <c r="F1" s="46"/>
      <c r="G1" s="46"/>
      <c r="H1" s="46"/>
      <c r="I1" s="46"/>
      <c r="J1" s="46"/>
      <c r="K1" s="46"/>
    </row>
    <row r="2" spans="10:11" ht="13.5">
      <c r="J2" s="13"/>
      <c r="K2" s="14" t="s">
        <v>34</v>
      </c>
    </row>
    <row r="3" spans="2:11" ht="4.5" customHeight="1" thickBo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27">
      <c r="B4" s="47" t="s">
        <v>7</v>
      </c>
      <c r="C4" s="48"/>
      <c r="D4" s="1" t="s">
        <v>9</v>
      </c>
      <c r="E4" s="2" t="s">
        <v>10</v>
      </c>
      <c r="F4" s="2" t="s">
        <v>11</v>
      </c>
      <c r="G4" s="2" t="s">
        <v>12</v>
      </c>
      <c r="H4" s="2" t="s">
        <v>0</v>
      </c>
      <c r="I4" s="5" t="s">
        <v>15</v>
      </c>
      <c r="J4" s="2" t="s">
        <v>13</v>
      </c>
      <c r="K4" s="2" t="s">
        <v>14</v>
      </c>
    </row>
    <row r="5" spans="2:11" s="10" customFormat="1" ht="16.5" customHeight="1">
      <c r="B5" s="49" t="s">
        <v>6</v>
      </c>
      <c r="C5" s="9" t="s">
        <v>1</v>
      </c>
      <c r="D5" s="17">
        <f aca="true" t="shared" si="0" ref="D5:D10">SUM(E5:K5)</f>
        <v>14</v>
      </c>
      <c r="E5" s="28" t="s">
        <v>33</v>
      </c>
      <c r="F5" s="29">
        <v>1</v>
      </c>
      <c r="G5" s="29">
        <v>1</v>
      </c>
      <c r="H5" s="29">
        <v>10</v>
      </c>
      <c r="I5" s="29">
        <v>1</v>
      </c>
      <c r="J5" s="28" t="s">
        <v>33</v>
      </c>
      <c r="K5" s="28">
        <v>1</v>
      </c>
    </row>
    <row r="6" spans="2:11" s="10" customFormat="1" ht="16.5" customHeight="1">
      <c r="B6" s="50"/>
      <c r="C6" s="11" t="s">
        <v>2</v>
      </c>
      <c r="D6" s="17">
        <f t="shared" si="0"/>
        <v>2639</v>
      </c>
      <c r="E6" s="28" t="s">
        <v>33</v>
      </c>
      <c r="F6" s="29">
        <v>276</v>
      </c>
      <c r="G6" s="29">
        <v>715</v>
      </c>
      <c r="H6" s="29">
        <v>1480</v>
      </c>
      <c r="I6" s="29">
        <v>120</v>
      </c>
      <c r="J6" s="28" t="s">
        <v>35</v>
      </c>
      <c r="K6" s="28">
        <v>48</v>
      </c>
    </row>
    <row r="7" spans="2:11" s="10" customFormat="1" ht="16.5" customHeight="1">
      <c r="B7" s="49" t="s">
        <v>5</v>
      </c>
      <c r="C7" s="9" t="s">
        <v>1</v>
      </c>
      <c r="D7" s="17">
        <f t="shared" si="0"/>
        <v>232</v>
      </c>
      <c r="E7" s="29">
        <v>2</v>
      </c>
      <c r="F7" s="28">
        <v>1</v>
      </c>
      <c r="G7" s="29">
        <v>3</v>
      </c>
      <c r="H7" s="29">
        <v>84</v>
      </c>
      <c r="I7" s="29">
        <v>22</v>
      </c>
      <c r="J7" s="28">
        <v>9</v>
      </c>
      <c r="K7" s="28">
        <v>111</v>
      </c>
    </row>
    <row r="8" spans="2:11" s="10" customFormat="1" ht="16.5" customHeight="1">
      <c r="B8" s="50"/>
      <c r="C8" s="11" t="s">
        <v>2</v>
      </c>
      <c r="D8" s="17">
        <f t="shared" si="0"/>
        <v>138</v>
      </c>
      <c r="E8" s="29">
        <v>19</v>
      </c>
      <c r="F8" s="28" t="s">
        <v>33</v>
      </c>
      <c r="G8" s="28" t="s">
        <v>33</v>
      </c>
      <c r="H8" s="29">
        <v>64</v>
      </c>
      <c r="I8" s="28" t="s">
        <v>33</v>
      </c>
      <c r="J8" s="28" t="s">
        <v>33</v>
      </c>
      <c r="K8" s="28">
        <v>55</v>
      </c>
    </row>
    <row r="9" spans="2:11" s="10" customFormat="1" ht="16.5" customHeight="1">
      <c r="B9" s="49" t="s">
        <v>3</v>
      </c>
      <c r="C9" s="9" t="s">
        <v>1</v>
      </c>
      <c r="D9" s="17">
        <f t="shared" si="0"/>
        <v>164</v>
      </c>
      <c r="E9" s="28" t="s">
        <v>33</v>
      </c>
      <c r="F9" s="28" t="s">
        <v>33</v>
      </c>
      <c r="G9" s="28" t="s">
        <v>33</v>
      </c>
      <c r="H9" s="28">
        <v>37</v>
      </c>
      <c r="I9" s="29">
        <v>2</v>
      </c>
      <c r="J9" s="28" t="s">
        <v>33</v>
      </c>
      <c r="K9" s="28">
        <v>125</v>
      </c>
    </row>
    <row r="10" spans="2:11" s="10" customFormat="1" ht="16.5" customHeight="1">
      <c r="B10" s="50"/>
      <c r="C10" s="12" t="s">
        <v>2</v>
      </c>
      <c r="D10" s="17">
        <f t="shared" si="0"/>
        <v>0</v>
      </c>
      <c r="E10" s="28" t="s">
        <v>33</v>
      </c>
      <c r="F10" s="28" t="s">
        <v>33</v>
      </c>
      <c r="G10" s="28" t="s">
        <v>33</v>
      </c>
      <c r="H10" s="28" t="s">
        <v>33</v>
      </c>
      <c r="I10" s="28" t="s">
        <v>33</v>
      </c>
      <c r="J10" s="28" t="s">
        <v>33</v>
      </c>
      <c r="K10" s="28" t="s">
        <v>33</v>
      </c>
    </row>
    <row r="11" spans="2:11" s="8" customFormat="1" ht="16.5" customHeight="1">
      <c r="B11" s="59" t="s">
        <v>4</v>
      </c>
      <c r="C11" s="7" t="s">
        <v>1</v>
      </c>
      <c r="D11" s="18">
        <f aca="true" t="shared" si="1" ref="D11:K12">D5+D7+D9</f>
        <v>410</v>
      </c>
      <c r="E11" s="19">
        <f t="shared" si="1"/>
        <v>2</v>
      </c>
      <c r="F11" s="19">
        <f t="shared" si="1"/>
        <v>2</v>
      </c>
      <c r="G11" s="19">
        <f t="shared" si="1"/>
        <v>4</v>
      </c>
      <c r="H11" s="19">
        <f t="shared" si="1"/>
        <v>131</v>
      </c>
      <c r="I11" s="19">
        <f t="shared" si="1"/>
        <v>25</v>
      </c>
      <c r="J11" s="19">
        <f t="shared" si="1"/>
        <v>9</v>
      </c>
      <c r="K11" s="19">
        <f t="shared" si="1"/>
        <v>237</v>
      </c>
    </row>
    <row r="12" spans="1:12" s="8" customFormat="1" ht="16.5" customHeight="1">
      <c r="A12" s="21"/>
      <c r="B12" s="60"/>
      <c r="C12" s="7" t="s">
        <v>2</v>
      </c>
      <c r="D12" s="18">
        <f t="shared" si="1"/>
        <v>2777</v>
      </c>
      <c r="E12" s="20">
        <f t="shared" si="1"/>
        <v>19</v>
      </c>
      <c r="F12" s="20">
        <f t="shared" si="1"/>
        <v>276</v>
      </c>
      <c r="G12" s="20">
        <f t="shared" si="1"/>
        <v>715</v>
      </c>
      <c r="H12" s="20">
        <f t="shared" si="1"/>
        <v>1544</v>
      </c>
      <c r="I12" s="20">
        <f t="shared" si="1"/>
        <v>120</v>
      </c>
      <c r="J12" s="20">
        <f t="shared" si="1"/>
        <v>0</v>
      </c>
      <c r="K12" s="20">
        <f t="shared" si="1"/>
        <v>103</v>
      </c>
      <c r="L12" s="21"/>
    </row>
    <row r="13" spans="1:11" ht="4.5" customHeight="1" thickBot="1">
      <c r="A13" s="23"/>
      <c r="B13" s="4"/>
      <c r="C13" s="22"/>
      <c r="D13" s="22"/>
      <c r="E13" s="4"/>
      <c r="F13" s="4"/>
      <c r="G13" s="4"/>
      <c r="H13" s="4"/>
      <c r="I13" s="4"/>
      <c r="J13" s="4"/>
      <c r="K13" s="4"/>
    </row>
    <row r="14" spans="1:11" ht="4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2" ht="13.5">
      <c r="A15" s="23"/>
      <c r="B15" s="6" t="s">
        <v>18</v>
      </c>
    </row>
    <row r="16" spans="2:11" ht="14.25" customHeight="1">
      <c r="B16" s="16" t="s">
        <v>16</v>
      </c>
      <c r="C16" s="15"/>
      <c r="D16" s="15"/>
      <c r="E16" s="15"/>
      <c r="F16" s="15"/>
      <c r="G16" s="15"/>
      <c r="H16" s="15"/>
      <c r="I16" s="15"/>
      <c r="J16" s="15"/>
      <c r="K16" s="15"/>
    </row>
    <row r="17" spans="5:7" ht="14.25" customHeight="1">
      <c r="E17" s="45"/>
      <c r="F17" s="45"/>
      <c r="G17" s="45"/>
    </row>
  </sheetData>
  <sheetProtection/>
  <mergeCells count="7">
    <mergeCell ref="E17:G17"/>
    <mergeCell ref="B1:K1"/>
    <mergeCell ref="B4:C4"/>
    <mergeCell ref="B5:B6"/>
    <mergeCell ref="B7:B8"/>
    <mergeCell ref="B9:B10"/>
    <mergeCell ref="B11:B12"/>
  </mergeCells>
  <printOptions/>
  <pageMargins left="0.5" right="0.5" top="0.5" bottom="0.5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2023-01-10T07:52:48Z</cp:lastPrinted>
  <dcterms:created xsi:type="dcterms:W3CDTF">1997-07-16T05:16:36Z</dcterms:created>
  <dcterms:modified xsi:type="dcterms:W3CDTF">2023-04-18T01:12:43Z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000800ac000000000000010262b10207c74006b004c800</vt:lpwstr>
  </property>
</Properties>
</file>